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hletics\SCAA\results\MastersXC\2023\"/>
    </mc:Choice>
  </mc:AlternateContent>
  <xr:revisionPtr revIDLastSave="0" documentId="13_ncr:1_{5A461317-02E6-402A-9352-1CCC08526152}" xr6:coauthVersionLast="47" xr6:coauthVersionMax="47" xr10:uidLastSave="{00000000-0000-0000-0000-000000000000}"/>
  <bookViews>
    <workbookView xWindow="1875" yWindow="570" windowWidth="25995" windowHeight="14505" xr2:uid="{55EFE53E-C0D8-47F6-B7AE-FA834EA05886}"/>
  </bookViews>
  <sheets>
    <sheet name="Race 1 Women and M65+" sheetId="1" r:id="rId1"/>
    <sheet name="Race 2 M35 - M60" sheetId="2" r:id="rId2"/>
    <sheet name="Women Age Group Medals" sheetId="3" r:id="rId3"/>
    <sheet name="Men Age Group Medals" sheetId="4" r:id="rId4"/>
    <sheet name="Women Teams" sheetId="5" r:id="rId5"/>
    <sheet name="Men Teams" sheetId="6" r:id="rId6"/>
  </sheets>
  <externalReferences>
    <externalReference r:id="rId7"/>
  </externalReferences>
  <definedNames>
    <definedName name="_xlnm._FilterDatabase" localSheetId="0" hidden="1">'Race 1 Women and M65+'!$W$4:$W$5</definedName>
    <definedName name="comp">[1]Instructions!$A$2</definedName>
    <definedName name="org">[1]Instructions!$A$1</definedName>
    <definedName name="raceCat">[1]Instructions!$A$3</definedName>
    <definedName name="raceDate">[1]Instructions!$A$5</definedName>
    <definedName name="venue">[1]Instructions!$A$4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A4" i="6"/>
  <c r="A3" i="6"/>
  <c r="A2" i="6"/>
  <c r="A1" i="6"/>
  <c r="A5" i="5"/>
  <c r="A4" i="5"/>
  <c r="A3" i="5"/>
  <c r="A2" i="5"/>
  <c r="A1" i="5"/>
  <c r="A5" i="4"/>
  <c r="A4" i="4"/>
  <c r="A3" i="4"/>
  <c r="A2" i="4"/>
  <c r="A1" i="4"/>
  <c r="A5" i="3" l="1"/>
  <c r="A4" i="3"/>
  <c r="A3" i="3"/>
  <c r="A2" i="3"/>
  <c r="A1" i="3"/>
  <c r="A5" i="2" l="1"/>
  <c r="A4" i="2"/>
  <c r="A3" i="2"/>
  <c r="A2" i="2"/>
  <c r="A1" i="2"/>
  <c r="A5" i="1"/>
  <c r="A4" i="1"/>
  <c r="A3" i="1"/>
  <c r="A2" i="1"/>
  <c r="A1" i="1"/>
</calcChain>
</file>

<file path=xl/sharedStrings.xml><?xml version="1.0" encoding="utf-8"?>
<sst xmlns="http://schemas.openxmlformats.org/spreadsheetml/2006/main" count="3483" uniqueCount="355">
  <si>
    <t>Time</t>
  </si>
  <si>
    <t>Name</t>
  </si>
  <si>
    <t>clubCode</t>
  </si>
  <si>
    <t>Club</t>
  </si>
  <si>
    <t>AgeGrp</t>
  </si>
  <si>
    <t>W35</t>
  </si>
  <si>
    <t>W40</t>
  </si>
  <si>
    <t>W45</t>
  </si>
  <si>
    <t>W50</t>
  </si>
  <si>
    <t>W55</t>
  </si>
  <si>
    <t>W60</t>
  </si>
  <si>
    <t>W65</t>
  </si>
  <si>
    <t>W70</t>
  </si>
  <si>
    <t>M65</t>
  </si>
  <si>
    <t>M70</t>
  </si>
  <si>
    <t>M75</t>
  </si>
  <si>
    <t>M80</t>
  </si>
  <si>
    <t>Pos</t>
  </si>
  <si>
    <t>Bib</t>
  </si>
  <si>
    <t>Georgie Bruinvels</t>
  </si>
  <si>
    <t>AFD</t>
  </si>
  <si>
    <t>Aldershot Farnham &amp; District</t>
  </si>
  <si>
    <t/>
  </si>
  <si>
    <t>Nikki Sturzaker</t>
  </si>
  <si>
    <t>HHH</t>
  </si>
  <si>
    <t>Herne Hill Harriers</t>
  </si>
  <si>
    <t>Katy Hedgethorne</t>
  </si>
  <si>
    <t>THH</t>
  </si>
  <si>
    <t>Thames Hare &amp; Hounds</t>
  </si>
  <si>
    <t>Marta Cecconi</t>
  </si>
  <si>
    <t>EE</t>
  </si>
  <si>
    <t>Epsom &amp; Ewell Harriers</t>
  </si>
  <si>
    <t>Karen Ellison</t>
  </si>
  <si>
    <t>Katie Smith</t>
  </si>
  <si>
    <t>DUL</t>
  </si>
  <si>
    <t>Dulwich Runners AC</t>
  </si>
  <si>
    <t>Madeleine Armstrong-Plieth</t>
  </si>
  <si>
    <t>CRO</t>
  </si>
  <si>
    <t>Croydon Harriers</t>
  </si>
  <si>
    <t>Sharon Walker</t>
  </si>
  <si>
    <t>DMV</t>
  </si>
  <si>
    <t>Dorking &amp; Mole Valley AC</t>
  </si>
  <si>
    <t>Suzanne Swaine</t>
  </si>
  <si>
    <t>Glenn Quarton</t>
  </si>
  <si>
    <t>SLH</t>
  </si>
  <si>
    <t>South London Harriers</t>
  </si>
  <si>
    <t>Simon Bean</t>
  </si>
  <si>
    <t>Debbie Jackson</t>
  </si>
  <si>
    <t>Lauren Johnson</t>
  </si>
  <si>
    <t>Julia Donovan</t>
  </si>
  <si>
    <t>WW</t>
  </si>
  <si>
    <t>Wimbledon Windmilers</t>
  </si>
  <si>
    <t>Emily Hogg</t>
  </si>
  <si>
    <t>Ruth Hutton</t>
  </si>
  <si>
    <t>Louisa Harrold</t>
  </si>
  <si>
    <t>Andrea Stehlikova</t>
  </si>
  <si>
    <t>Vikki Filsell</t>
  </si>
  <si>
    <t>Michelle Lennon</t>
  </si>
  <si>
    <t>Hugh Balfour</t>
  </si>
  <si>
    <t>Ella Waddingham</t>
  </si>
  <si>
    <t>Susanna Harrison</t>
  </si>
  <si>
    <t>GG</t>
  </si>
  <si>
    <t>Guildford &amp; Godalming AC</t>
  </si>
  <si>
    <t>John Foss</t>
  </si>
  <si>
    <t>Helen Maguire</t>
  </si>
  <si>
    <t>Rebecca Brennan</t>
  </si>
  <si>
    <t>Malcolm Fletcher</t>
  </si>
  <si>
    <t>STR</t>
  </si>
  <si>
    <t>The Stragglers Running Club</t>
  </si>
  <si>
    <t>Laura Marshall</t>
  </si>
  <si>
    <t>Chloe Constantine</t>
  </si>
  <si>
    <t>Estle Viljoen</t>
  </si>
  <si>
    <t>HW</t>
  </si>
  <si>
    <t>Hercules Wimbledon AC</t>
  </si>
  <si>
    <t>Michelle Carter</t>
  </si>
  <si>
    <t>Paul Sanderson</t>
  </si>
  <si>
    <t>Jenny Cooney</t>
  </si>
  <si>
    <t>COL</t>
  </si>
  <si>
    <t>Collingwood AC</t>
  </si>
  <si>
    <t>Kathryn Evans</t>
  </si>
  <si>
    <t>Bernie O'Donovan</t>
  </si>
  <si>
    <t>Pamela Iannella</t>
  </si>
  <si>
    <t>Caroline Whelan</t>
  </si>
  <si>
    <t>Amber Brough-Nuesink</t>
  </si>
  <si>
    <t>SUST</t>
  </si>
  <si>
    <t>Sutton Striders</t>
  </si>
  <si>
    <t>Mike Pocock</t>
  </si>
  <si>
    <t>REI</t>
  </si>
  <si>
    <t>Reigate Priory AC</t>
  </si>
  <si>
    <t>Bernadette Maher</t>
  </si>
  <si>
    <t>Jacqueline White</t>
  </si>
  <si>
    <t>Laura Hales</t>
  </si>
  <si>
    <t>Bonita Scaysbrook</t>
  </si>
  <si>
    <t>EAL</t>
  </si>
  <si>
    <t>Epsom Allsorts</t>
  </si>
  <si>
    <t>John Barron</t>
  </si>
  <si>
    <t>KEN</t>
  </si>
  <si>
    <t>Kent AC</t>
  </si>
  <si>
    <t>Pippa Major</t>
  </si>
  <si>
    <t>Valdis Pauzers</t>
  </si>
  <si>
    <t>Phil Davies</t>
  </si>
  <si>
    <t>Michele Coe-O'Brien</t>
  </si>
  <si>
    <t>Peter Giles</t>
  </si>
  <si>
    <t>Anna Jenkinson</t>
  </si>
  <si>
    <t>Shun-Lai Chan</t>
  </si>
  <si>
    <t>Aneta Ryans</t>
  </si>
  <si>
    <t>Kathy Henry</t>
  </si>
  <si>
    <t>RAN</t>
  </si>
  <si>
    <t>Ranelagh Harriers</t>
  </si>
  <si>
    <t>Sandra Newbery</t>
  </si>
  <si>
    <t>Lindsay Doy</t>
  </si>
  <si>
    <t>Patricia Goldrick</t>
  </si>
  <si>
    <t>Rhodri Davies</t>
  </si>
  <si>
    <t>Nicky Atkins</t>
  </si>
  <si>
    <t>KACPH</t>
  </si>
  <si>
    <t>Kingston AC And Poly Harriers</t>
  </si>
  <si>
    <t>Jessica Winfield</t>
  </si>
  <si>
    <t>Kate Ayling</t>
  </si>
  <si>
    <t>Pamela Mchutchon</t>
  </si>
  <si>
    <t>Midge Cameron</t>
  </si>
  <si>
    <t>Leanne Arundel-Jackson</t>
  </si>
  <si>
    <t>Lesley Haines</t>
  </si>
  <si>
    <t>Sally Windle</t>
  </si>
  <si>
    <t>Merilyn Davis</t>
  </si>
  <si>
    <t>Mary Setyabule</t>
  </si>
  <si>
    <t>Penny Wilkins</t>
  </si>
  <si>
    <t>Matt Saunders</t>
  </si>
  <si>
    <t>Julie Houghton</t>
  </si>
  <si>
    <t>Doug Carse</t>
  </si>
  <si>
    <t>John Baker</t>
  </si>
  <si>
    <t>Helen Geldert</t>
  </si>
  <si>
    <t>Anna Masters</t>
  </si>
  <si>
    <t>Paula Pringle</t>
  </si>
  <si>
    <t>Dave West</t>
  </si>
  <si>
    <t>Michael Joseph</t>
  </si>
  <si>
    <t>SOC</t>
  </si>
  <si>
    <t>Striders Of Croydon</t>
  </si>
  <si>
    <t>Elizabeth Davies</t>
  </si>
  <si>
    <t>Frances Shrimpton</t>
  </si>
  <si>
    <t>SUR</t>
  </si>
  <si>
    <t>Sutton Runners</t>
  </si>
  <si>
    <t>Gerry Smith</t>
  </si>
  <si>
    <t>Alexandra Fedina</t>
  </si>
  <si>
    <t>Alec Harris</t>
  </si>
  <si>
    <t>EPO</t>
  </si>
  <si>
    <t>Epsom Oddballs RC</t>
  </si>
  <si>
    <t>Maggie Statham-Berry</t>
  </si>
  <si>
    <t>LNG</t>
  </si>
  <si>
    <t>Lingfield RC</t>
  </si>
  <si>
    <t>Paula Jones</t>
  </si>
  <si>
    <t>Peter Dry</t>
  </si>
  <si>
    <t>Miriam De Souza</t>
  </si>
  <si>
    <t>Carol Aikin</t>
  </si>
  <si>
    <t>Michael Hutchinson</t>
  </si>
  <si>
    <t>Elaine Reid</t>
  </si>
  <si>
    <t>David Kew</t>
  </si>
  <si>
    <t>Katy Berry</t>
  </si>
  <si>
    <t>Sarah Allen</t>
  </si>
  <si>
    <t>Lisa Hill</t>
  </si>
  <si>
    <t>TRI</t>
  </si>
  <si>
    <t>Tri Surrey Triathlon Club</t>
  </si>
  <si>
    <t>Peter Howes</t>
  </si>
  <si>
    <t>Monique Hubaille</t>
  </si>
  <si>
    <t>Alyson Young</t>
  </si>
  <si>
    <t>Michael Child</t>
  </si>
  <si>
    <t>Jean Taylor</t>
  </si>
  <si>
    <t>Claire Morgan</t>
  </si>
  <si>
    <t>Lynda Chase</t>
  </si>
  <si>
    <t>Samantha Monik</t>
  </si>
  <si>
    <t>Deirdre Rutter</t>
  </si>
  <si>
    <t>Rani Sinniah</t>
  </si>
  <si>
    <t>Caroline Ferrari</t>
  </si>
  <si>
    <t>Georgina Bishop</t>
  </si>
  <si>
    <t>Charlene Wong Min</t>
  </si>
  <si>
    <t>Eileen Leonard</t>
  </si>
  <si>
    <t>Lorraine Turner</t>
  </si>
  <si>
    <t>Jennifer Child</t>
  </si>
  <si>
    <t>Keith Brown</t>
  </si>
  <si>
    <t>Vanessa Stott</t>
  </si>
  <si>
    <t>Jadwiga Brzask-Makiela</t>
  </si>
  <si>
    <t>Norman Hemming</t>
  </si>
  <si>
    <t>David Hoben</t>
  </si>
  <si>
    <t>Rupert Quested</t>
  </si>
  <si>
    <t>M35</t>
  </si>
  <si>
    <t>M40</t>
  </si>
  <si>
    <t>M45</t>
  </si>
  <si>
    <t>M50</t>
  </si>
  <si>
    <t>M55</t>
  </si>
  <si>
    <t>M60</t>
  </si>
  <si>
    <t>Gary Laybourne</t>
  </si>
  <si>
    <t>John Hutchins</t>
  </si>
  <si>
    <t>WOK</t>
  </si>
  <si>
    <t>Woking AC</t>
  </si>
  <si>
    <t>Duncan Woolmer</t>
  </si>
  <si>
    <t>WALT</t>
  </si>
  <si>
    <t>Walton AC</t>
  </si>
  <si>
    <t>Colin High</t>
  </si>
  <si>
    <t>Ben Paviour</t>
  </si>
  <si>
    <t>Michael Huntley</t>
  </si>
  <si>
    <t>Jonathan Smith</t>
  </si>
  <si>
    <t>Oliver Gosden</t>
  </si>
  <si>
    <t>Thomas South</t>
  </si>
  <si>
    <t>Simon Richardson</t>
  </si>
  <si>
    <t>Jani Kraner</t>
  </si>
  <si>
    <t>Nick Tearle</t>
  </si>
  <si>
    <t>Neil Henderson</t>
  </si>
  <si>
    <t>Steve Winder</t>
  </si>
  <si>
    <t>James Wilson</t>
  </si>
  <si>
    <t>Simon Crook</t>
  </si>
  <si>
    <t>Terry Booth</t>
  </si>
  <si>
    <t>Robert Smith</t>
  </si>
  <si>
    <t>Paul Cheetham</t>
  </si>
  <si>
    <t>Mark Tennyson</t>
  </si>
  <si>
    <t>Michael Tay</t>
  </si>
  <si>
    <t>Edward Lambert</t>
  </si>
  <si>
    <t>Neil Reissland</t>
  </si>
  <si>
    <t>Shane Donlon</t>
  </si>
  <si>
    <t>Norman Urquia</t>
  </si>
  <si>
    <t>Jamie Mcloughlin</t>
  </si>
  <si>
    <t>Guy Holcroft</t>
  </si>
  <si>
    <t>Robin Jones</t>
  </si>
  <si>
    <t>Alex Loftus</t>
  </si>
  <si>
    <t>Matthew Cantwell</t>
  </si>
  <si>
    <t>Donovan Duffy</t>
  </si>
  <si>
    <t>David Ogden</t>
  </si>
  <si>
    <t>Kevin Woodward</t>
  </si>
  <si>
    <t>Richard Singleton</t>
  </si>
  <si>
    <t>Muhamud Haile</t>
  </si>
  <si>
    <t>Graham Weller</t>
  </si>
  <si>
    <t>David Williams</t>
  </si>
  <si>
    <t>Alistair Wilkie</t>
  </si>
  <si>
    <t>Andy Perks</t>
  </si>
  <si>
    <t>Alastair Bloore</t>
  </si>
  <si>
    <t>Matthew Stone</t>
  </si>
  <si>
    <t>Ben Gilmore</t>
  </si>
  <si>
    <t>Vikram Makkar</t>
  </si>
  <si>
    <t>Ian Davies</t>
  </si>
  <si>
    <t>Tom Conlon</t>
  </si>
  <si>
    <t>Pip Bennett</t>
  </si>
  <si>
    <t>Matt Turner</t>
  </si>
  <si>
    <t>David Mitchell</t>
  </si>
  <si>
    <t>David Symons</t>
  </si>
  <si>
    <t>Robin Boon</t>
  </si>
  <si>
    <t>Steve Corfield</t>
  </si>
  <si>
    <t>Chris Ness</t>
  </si>
  <si>
    <t>Roy Reeder</t>
  </si>
  <si>
    <t>Peter Crotty</t>
  </si>
  <si>
    <t>Philip Pryke</t>
  </si>
  <si>
    <t>Richard Steeples</t>
  </si>
  <si>
    <t>Jay Koike</t>
  </si>
  <si>
    <t>Ronnie Greenfield</t>
  </si>
  <si>
    <t>Duncan Haughey</t>
  </si>
  <si>
    <t>ELM</t>
  </si>
  <si>
    <t>Elmbridge RRC</t>
  </si>
  <si>
    <t>Simon Pocock</t>
  </si>
  <si>
    <t>Stephen Hird</t>
  </si>
  <si>
    <t>Tim Dadswell</t>
  </si>
  <si>
    <t>Freysen Maritz</t>
  </si>
  <si>
    <t>Ben Stanton</t>
  </si>
  <si>
    <t>Philip Stiff</t>
  </si>
  <si>
    <t>Dom Hill</t>
  </si>
  <si>
    <t>Richard Evans</t>
  </si>
  <si>
    <t>William Stenning</t>
  </si>
  <si>
    <t>Richard Willoughby</t>
  </si>
  <si>
    <t>Jack Derges</t>
  </si>
  <si>
    <t>Elliott Dickenson</t>
  </si>
  <si>
    <t>Clive Rolfe</t>
  </si>
  <si>
    <t>SHJ</t>
  </si>
  <si>
    <t>Sandhurst Joggers</t>
  </si>
  <si>
    <t>Garry Meehan</t>
  </si>
  <si>
    <t>Tom Gillespie</t>
  </si>
  <si>
    <t>Jonathan Monk</t>
  </si>
  <si>
    <t>Simon Evans</t>
  </si>
  <si>
    <t>Ross Rook</t>
  </si>
  <si>
    <t>Malcolm Davies</t>
  </si>
  <si>
    <t>Gary Ironmonger</t>
  </si>
  <si>
    <t>James Mcclintock</t>
  </si>
  <si>
    <t>Matt Flinders</t>
  </si>
  <si>
    <t>Mike Smalley</t>
  </si>
  <si>
    <t>Mick Lane</t>
  </si>
  <si>
    <t>Adam Hammond</t>
  </si>
  <si>
    <t>Stuart Hambling</t>
  </si>
  <si>
    <t>Mark Constantinou</t>
  </si>
  <si>
    <t>Howard Jones</t>
  </si>
  <si>
    <t>Laurence Anderson</t>
  </si>
  <si>
    <t>Charles Hampden-Smith</t>
  </si>
  <si>
    <t>John Florescu</t>
  </si>
  <si>
    <t>Scott Mackenzie</t>
  </si>
  <si>
    <t>Paul Doyle</t>
  </si>
  <si>
    <t>Rob Bate</t>
  </si>
  <si>
    <t>Colin Oxlade</t>
  </si>
  <si>
    <t>Shaun Cleghorn</t>
  </si>
  <si>
    <t>Kevin Freeman</t>
  </si>
  <si>
    <t>Ian Burks</t>
  </si>
  <si>
    <t>David Howell</t>
  </si>
  <si>
    <t>Tom Cheetham</t>
  </si>
  <si>
    <t>Chris Penfold</t>
  </si>
  <si>
    <t>Ben Revill</t>
  </si>
  <si>
    <t>Darren Wood</t>
  </si>
  <si>
    <t>Ted Fraser</t>
  </si>
  <si>
    <t>Ian Butler</t>
  </si>
  <si>
    <t>Mick Turner</t>
  </si>
  <si>
    <t>Tim Mcintyre</t>
  </si>
  <si>
    <t>Matt Kiernan</t>
  </si>
  <si>
    <t>Andy Del Nevo</t>
  </si>
  <si>
    <t>Andrew Allan</t>
  </si>
  <si>
    <t>Martin Newman</t>
  </si>
  <si>
    <t>Tony Harran</t>
  </si>
  <si>
    <t>Guy Laister</t>
  </si>
  <si>
    <t>John Cazabon</t>
  </si>
  <si>
    <t>Graham Miller</t>
  </si>
  <si>
    <t>William Arbury</t>
  </si>
  <si>
    <t>Gary Forde</t>
  </si>
  <si>
    <t>William Butler</t>
  </si>
  <si>
    <t>Juan Casanova</t>
  </si>
  <si>
    <t>Robert Harrison</t>
  </si>
  <si>
    <t>Steve Clancey</t>
  </si>
  <si>
    <t>Joseph Linsley</t>
  </si>
  <si>
    <t>Andrew Howarth</t>
  </si>
  <si>
    <t>Al Morton</t>
  </si>
  <si>
    <t>Richard Bowes</t>
  </si>
  <si>
    <t>Craig Howard</t>
  </si>
  <si>
    <t>Martin Lloyd</t>
  </si>
  <si>
    <t>Mark Cobbold</t>
  </si>
  <si>
    <t>Gareth George</t>
  </si>
  <si>
    <t>Richard Grassly</t>
  </si>
  <si>
    <t>Mark Bebbington</t>
  </si>
  <si>
    <t>Dean Mellows</t>
  </si>
  <si>
    <t>Steven Laws</t>
  </si>
  <si>
    <t>Charles Leonard</t>
  </si>
  <si>
    <t>Robin Evans</t>
  </si>
  <si>
    <t>Lee Goddard</t>
  </si>
  <si>
    <t>Jonathan Friday</t>
  </si>
  <si>
    <t>Keith Miles</t>
  </si>
  <si>
    <t>Rotimi Oyegunle</t>
  </si>
  <si>
    <t>Place</t>
  </si>
  <si>
    <t>Position</t>
  </si>
  <si>
    <t>Code</t>
  </si>
  <si>
    <t>Bib 1</t>
  </si>
  <si>
    <t>Runner 1</t>
  </si>
  <si>
    <t>Pos1</t>
  </si>
  <si>
    <t>Bib 2</t>
  </si>
  <si>
    <t>Runner 2</t>
  </si>
  <si>
    <t>Pos2</t>
  </si>
  <si>
    <t>Bib 3</t>
  </si>
  <si>
    <t>Runner 3</t>
  </si>
  <si>
    <t>Pos3</t>
  </si>
  <si>
    <t>Total</t>
  </si>
  <si>
    <t>W35-40</t>
  </si>
  <si>
    <t>W45-50</t>
  </si>
  <si>
    <t>W55+</t>
  </si>
  <si>
    <t>M35-40</t>
  </si>
  <si>
    <t>M45-50</t>
  </si>
  <si>
    <t>M55-60</t>
  </si>
  <si>
    <t>M65+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</si>
</sst>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 applyAlignment="1">
      <alignment horizontal="center"/>
    </xf>
    <xf numFmtId="45" fontId="2" fillId="0" borderId="0" xfId="0" applyNumberFormat="1" applyFont="1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Alignment="1"/>
    <xf numFmtId="0" fontId="0" fillId="0" borderId="0" xfId="0" applyAlignment="1"/>
    <xf numFmtId="45" fontId="2" fillId="0" borderId="0" xfId="0" applyNumberFormat="1" applyFont="1" applyAlignment="1">
      <alignment horizontal="left"/>
    </xf>
    <xf numFmtId="45" fontId="0" fillId="0" borderId="0" xfId="0" applyNumberFormat="1" applyAlignment="1">
      <alignment horizontal="left"/>
    </xf>
    <xf numFmtId="45" fontId="2" fillId="0" borderId="0" xfId="0" applyNumberFormat="1" applyFont="1" applyAlignment="1"/>
    <xf numFmtId="45" fontId="0" fillId="0" borderId="0" xfId="0" applyNumberForma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thletics\SCAA\results\MastersXC\2023\Masters%20XC%20W-M65%202023_final.xlsx" TargetMode="External"/><Relationship Id="rId1" Type="http://schemas.openxmlformats.org/officeDocument/2006/relationships/externalLinkPath" Target="Masters%20XC%20W-M65%202023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Results"/>
      <sheetName val="Medals"/>
      <sheetName val="Team Results"/>
      <sheetName val="Entries"/>
      <sheetName val="Config"/>
    </sheetNames>
    <sheetDataSet>
      <sheetData sheetId="0">
        <row r="1">
          <cell r="A1" t="str">
            <v>Surrey County Athletics Association</v>
          </cell>
        </row>
        <row r="2">
          <cell r="A2" t="str">
            <v>Master Cross Country Championship</v>
          </cell>
        </row>
        <row r="3">
          <cell r="A3" t="str">
            <v>Women and Men over 65</v>
          </cell>
        </row>
        <row r="4">
          <cell r="A4" t="str">
            <v>Nonsuch Park</v>
          </cell>
        </row>
        <row r="5">
          <cell r="A5" t="str">
            <v>Saturday 28th October 2023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00E92B-D4B4-491A-A931-94EE39F5AD6B}" name="Table2" displayName="Table2" ref="A7:S122" totalsRowShown="0">
  <tableColumns count="19">
    <tableColumn id="1" xr3:uid="{359B9948-AD46-4B53-8042-DA38B6A4A40C}" name="Pos"/>
    <tableColumn id="2" xr3:uid="{D4A29216-38D0-41D9-B0ED-511A2567BB2A}" name="Bib"/>
    <tableColumn id="3" xr3:uid="{F50BB7CC-B221-48C0-820F-D56A67355CCB}" name="Time"/>
    <tableColumn id="4" xr3:uid="{15C38035-9527-465F-90B9-D065B6F483FC}" name="Name"/>
    <tableColumn id="5" xr3:uid="{DC277806-CF55-4A71-B122-67C97E4BB867}" name="clubCode"/>
    <tableColumn id="6" xr3:uid="{918B03A1-2CD6-4694-B6A7-022F1352BD99}" name="Club"/>
    <tableColumn id="7" xr3:uid="{84B731DD-BD21-4129-BC2E-0C356C07549B}" name="AgeGrp"/>
    <tableColumn id="8" xr3:uid="{D7B08473-3F7C-4650-B69D-CBF3DBED5FC5}" name="W35" dataDxfId="11"/>
    <tableColumn id="9" xr3:uid="{4C76BC3E-85DD-4D33-85A4-FB9B79DAA795}" name="W40" dataDxfId="10"/>
    <tableColumn id="10" xr3:uid="{443F90A5-5554-4A1F-9A5D-86DA6DF37185}" name="W45" dataDxfId="9"/>
    <tableColumn id="11" xr3:uid="{AE0F7ED1-61D8-41E3-831D-50B2401F3EAF}" name="W50" dataDxfId="8"/>
    <tableColumn id="12" xr3:uid="{2195199D-1014-40A6-B970-1AFD5C426B6B}" name="W55" dataDxfId="7"/>
    <tableColumn id="13" xr3:uid="{9F1991D7-C9D6-4068-BB67-C38DAD544F00}" name="W60" dataDxfId="6"/>
    <tableColumn id="14" xr3:uid="{EAE3F01C-1800-42EC-A32B-9A787EC559C2}" name="W65" dataDxfId="5"/>
    <tableColumn id="15" xr3:uid="{DC1BA4A9-F675-4D8E-9E1B-41EBE526096B}" name="W70" dataDxfId="4"/>
    <tableColumn id="21" xr3:uid="{F26B6C1F-F629-49AD-AB84-719FD94B055B}" name="M65" dataDxfId="3"/>
    <tableColumn id="22" xr3:uid="{D08D9D7D-03AD-4AED-954D-D05914FFE8C3}" name="M70" dataDxfId="2"/>
    <tableColumn id="23" xr3:uid="{A065C8B9-3224-4B59-A99C-D92DFA8A5395}" name="M75" dataDxfId="1"/>
    <tableColumn id="24" xr3:uid="{C58BF880-1B39-4BE0-B005-4FCADB77554B}" name="M80" data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3BCC4F-CBDD-4AA7-BD96-E6D5BBADDF3C}" name="Table3" displayName="Table3" ref="A7:M145" totalsRowShown="0">
  <autoFilter ref="A7:M145" xr:uid="{603BCC4F-CBDD-4AA7-BD96-E6D5BBADDF3C}"/>
  <tableColumns count="13">
    <tableColumn id="1" xr3:uid="{2B2D621E-3844-4611-A9A5-B0CF50F06911}" name="Pos"/>
    <tableColumn id="2" xr3:uid="{93A8B114-B458-4AFF-BD71-3EE66133B7AE}" name="Bib"/>
    <tableColumn id="3" xr3:uid="{35836F89-38C0-4573-B3AB-129672D48667}" name="Time"/>
    <tableColumn id="4" xr3:uid="{E5621916-AF98-48C8-B9AB-C887801162BC}" name="Name"/>
    <tableColumn id="5" xr3:uid="{30B72E4F-96BC-4383-82BE-4A7D2D09F377}" name="clubCode"/>
    <tableColumn id="6" xr3:uid="{0C60B28E-761C-48FF-BA10-0ECB0FBBF747}" name="Club"/>
    <tableColumn id="7" xr3:uid="{A40C4570-E5E7-4CDC-A481-B6B331C768F8}" name="AgeGrp"/>
    <tableColumn id="8" xr3:uid="{65415A79-A520-4880-A19D-5715A58902F7}" name="M35"/>
    <tableColumn id="9" xr3:uid="{449DE5D1-22D0-4742-A644-2ADD3D69D084}" name="M40"/>
    <tableColumn id="10" xr3:uid="{9DA314E5-4652-41EC-ACB6-A7F153A0E9BB}" name="M45"/>
    <tableColumn id="11" xr3:uid="{ED9607FC-AA53-4385-8649-DBDFAC415559}" name="M50"/>
    <tableColumn id="12" xr3:uid="{6DF82BFC-098F-4568-80CB-A35D47A0CF51}" name="M55"/>
    <tableColumn id="13" xr3:uid="{C1AE85F0-BFD2-4358-9422-58FE7CBCF66F}" name="M6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351A-0EF5-4E8D-845C-9651F1498548}">
  <dimension ref="A1:X126"/>
  <sheetViews>
    <sheetView tabSelected="1" workbookViewId="0">
      <selection activeCell="O17" sqref="O17"/>
    </sheetView>
  </sheetViews>
  <sheetFormatPr defaultRowHeight="15" x14ac:dyDescent="0.25"/>
  <cols>
    <col min="3" max="3" width="9.140625" style="9"/>
    <col min="4" max="4" width="26.85546875" style="11" bestFit="1" customWidth="1"/>
    <col min="5" max="5" width="11.42578125" style="11" customWidth="1"/>
    <col min="6" max="6" width="27.85546875" style="11" bestFit="1" customWidth="1"/>
    <col min="7" max="7" width="9.85546875" customWidth="1"/>
    <col min="8" max="19" width="5.140625" style="6" customWidth="1"/>
  </cols>
  <sheetData>
    <row r="1" spans="1:24" x14ac:dyDescent="0.25">
      <c r="A1" s="1" t="str">
        <f>org</f>
        <v>Surrey County Athletics Association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2" t="str">
        <f>comp</f>
        <v>Master Cross Country Championship</v>
      </c>
      <c r="B2" s="3"/>
      <c r="C2" s="7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2" t="str">
        <f>raceCat</f>
        <v>Women and Men over 65</v>
      </c>
      <c r="B3" s="3"/>
      <c r="C3" s="7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4" t="str">
        <f>venue</f>
        <v>Nonsuch Park</v>
      </c>
      <c r="B4" s="5"/>
      <c r="C4" s="8"/>
      <c r="G4" s="6"/>
      <c r="T4" s="6"/>
      <c r="U4" s="6"/>
      <c r="V4" s="6"/>
      <c r="W4" s="6"/>
      <c r="X4" s="6"/>
    </row>
    <row r="5" spans="1:24" x14ac:dyDescent="0.25">
      <c r="A5" s="4" t="str">
        <f>raceDate</f>
        <v>Saturday 28th October 2023</v>
      </c>
      <c r="B5" s="4"/>
      <c r="C5" s="4"/>
      <c r="G5" s="6"/>
      <c r="T5" s="6"/>
      <c r="U5" s="6"/>
      <c r="V5" s="6"/>
      <c r="W5" s="6"/>
      <c r="X5" s="6"/>
    </row>
    <row r="6" spans="1:24" x14ac:dyDescent="0.25">
      <c r="A6" s="6"/>
      <c r="B6" s="6"/>
      <c r="C6" s="8"/>
      <c r="G6" s="6"/>
      <c r="T6" s="6"/>
      <c r="U6" s="6"/>
      <c r="V6" s="6"/>
      <c r="W6" s="6"/>
    </row>
    <row r="7" spans="1:24" x14ac:dyDescent="0.25">
      <c r="A7" s="10" t="s">
        <v>17</v>
      </c>
      <c r="B7" s="10" t="s">
        <v>18</v>
      </c>
      <c r="C7" s="12" t="s">
        <v>0</v>
      </c>
      <c r="D7" s="13" t="s">
        <v>1</v>
      </c>
      <c r="E7" s="13" t="s">
        <v>2</v>
      </c>
      <c r="F7" s="13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  <c r="M7" s="10" t="s">
        <v>10</v>
      </c>
      <c r="N7" s="10" t="s">
        <v>11</v>
      </c>
      <c r="O7" s="10" t="s">
        <v>12</v>
      </c>
      <c r="P7" s="10" t="s">
        <v>13</v>
      </c>
      <c r="Q7" s="10" t="s">
        <v>14</v>
      </c>
      <c r="R7" s="10" t="s">
        <v>15</v>
      </c>
      <c r="S7" s="10" t="s">
        <v>16</v>
      </c>
    </row>
    <row r="8" spans="1:24" x14ac:dyDescent="0.25">
      <c r="A8" s="10">
        <v>1</v>
      </c>
      <c r="B8" s="10">
        <v>431</v>
      </c>
      <c r="C8" s="12">
        <v>1.577546296296296E-2</v>
      </c>
      <c r="D8" s="13" t="s">
        <v>19</v>
      </c>
      <c r="E8" s="13" t="s">
        <v>20</v>
      </c>
      <c r="F8" s="13" t="s">
        <v>21</v>
      </c>
      <c r="G8" s="10" t="s">
        <v>5</v>
      </c>
      <c r="H8" s="10">
        <v>1</v>
      </c>
      <c r="I8" s="10" t="s">
        <v>22</v>
      </c>
      <c r="J8" s="10" t="s">
        <v>22</v>
      </c>
      <c r="K8" s="10" t="s">
        <v>22</v>
      </c>
      <c r="L8" s="10" t="s">
        <v>22</v>
      </c>
      <c r="M8" s="10" t="s">
        <v>22</v>
      </c>
      <c r="N8" s="10" t="s">
        <v>22</v>
      </c>
      <c r="O8" s="10" t="s">
        <v>22</v>
      </c>
      <c r="P8" s="10" t="s">
        <v>22</v>
      </c>
      <c r="Q8" s="10" t="s">
        <v>22</v>
      </c>
      <c r="R8" s="10" t="s">
        <v>22</v>
      </c>
      <c r="S8" s="10" t="s">
        <v>22</v>
      </c>
    </row>
    <row r="9" spans="1:24" x14ac:dyDescent="0.25">
      <c r="A9" s="10">
        <v>2</v>
      </c>
      <c r="B9" s="10">
        <v>484</v>
      </c>
      <c r="C9" s="12">
        <v>1.6759259259259258E-2</v>
      </c>
      <c r="D9" s="13" t="s">
        <v>23</v>
      </c>
      <c r="E9" s="13" t="s">
        <v>24</v>
      </c>
      <c r="F9" s="13" t="s">
        <v>25</v>
      </c>
      <c r="G9" s="10" t="s">
        <v>8</v>
      </c>
      <c r="H9" s="10" t="s">
        <v>22</v>
      </c>
      <c r="I9" s="10" t="s">
        <v>22</v>
      </c>
      <c r="J9" s="10" t="s">
        <v>22</v>
      </c>
      <c r="K9" s="10">
        <v>1</v>
      </c>
      <c r="L9" s="10" t="s">
        <v>22</v>
      </c>
      <c r="M9" s="10" t="s">
        <v>22</v>
      </c>
      <c r="N9" s="10" t="s">
        <v>22</v>
      </c>
      <c r="O9" s="10" t="s">
        <v>22</v>
      </c>
      <c r="P9" s="10" t="s">
        <v>22</v>
      </c>
      <c r="Q9" s="10" t="s">
        <v>22</v>
      </c>
      <c r="R9" s="10" t="s">
        <v>22</v>
      </c>
      <c r="S9" s="10" t="s">
        <v>22</v>
      </c>
    </row>
    <row r="10" spans="1:24" x14ac:dyDescent="0.25">
      <c r="A10" s="10">
        <v>3</v>
      </c>
      <c r="B10" s="10">
        <v>439</v>
      </c>
      <c r="C10" s="12">
        <v>1.7048611111111112E-2</v>
      </c>
      <c r="D10" s="13" t="s">
        <v>26</v>
      </c>
      <c r="E10" s="13" t="s">
        <v>27</v>
      </c>
      <c r="F10" s="13" t="s">
        <v>28</v>
      </c>
      <c r="G10" s="10" t="s">
        <v>5</v>
      </c>
      <c r="H10" s="10">
        <v>2</v>
      </c>
      <c r="I10" s="10" t="s">
        <v>22</v>
      </c>
      <c r="J10" s="10" t="s">
        <v>22</v>
      </c>
      <c r="K10" s="10" t="s">
        <v>22</v>
      </c>
      <c r="L10" s="10" t="s">
        <v>22</v>
      </c>
      <c r="M10" s="10" t="s">
        <v>22</v>
      </c>
      <c r="N10" s="10" t="s">
        <v>22</v>
      </c>
      <c r="O10" s="10" t="s">
        <v>22</v>
      </c>
      <c r="P10" s="10" t="s">
        <v>22</v>
      </c>
      <c r="Q10" s="10" t="s">
        <v>22</v>
      </c>
      <c r="R10" s="10" t="s">
        <v>22</v>
      </c>
      <c r="S10" s="10" t="s">
        <v>22</v>
      </c>
    </row>
    <row r="11" spans="1:24" x14ac:dyDescent="0.25">
      <c r="A11" s="10">
        <v>4</v>
      </c>
      <c r="B11" s="10">
        <v>433</v>
      </c>
      <c r="C11" s="12">
        <v>1.7523148148148149E-2</v>
      </c>
      <c r="D11" s="13" t="s">
        <v>29</v>
      </c>
      <c r="E11" s="13" t="s">
        <v>30</v>
      </c>
      <c r="F11" s="13" t="s">
        <v>31</v>
      </c>
      <c r="G11" s="10" t="s">
        <v>5</v>
      </c>
      <c r="H11" s="10">
        <v>3</v>
      </c>
      <c r="I11" s="10" t="s">
        <v>22</v>
      </c>
      <c r="J11" s="10" t="s">
        <v>22</v>
      </c>
      <c r="K11" s="10" t="s">
        <v>22</v>
      </c>
      <c r="L11" s="10" t="s">
        <v>22</v>
      </c>
      <c r="M11" s="10" t="s">
        <v>22</v>
      </c>
      <c r="N11" s="10" t="s">
        <v>22</v>
      </c>
      <c r="O11" s="10" t="s">
        <v>22</v>
      </c>
      <c r="P11" s="10" t="s">
        <v>22</v>
      </c>
      <c r="Q11" s="10" t="s">
        <v>22</v>
      </c>
      <c r="R11" s="10" t="s">
        <v>22</v>
      </c>
      <c r="S11" s="10" t="s">
        <v>22</v>
      </c>
    </row>
    <row r="12" spans="1:24" x14ac:dyDescent="0.25">
      <c r="A12" s="10">
        <v>5</v>
      </c>
      <c r="B12" s="10">
        <v>448</v>
      </c>
      <c r="C12" s="12">
        <v>1.7662037037037035E-2</v>
      </c>
      <c r="D12" s="13" t="s">
        <v>32</v>
      </c>
      <c r="E12" s="13" t="s">
        <v>24</v>
      </c>
      <c r="F12" s="13" t="s">
        <v>25</v>
      </c>
      <c r="G12" s="10" t="s">
        <v>6</v>
      </c>
      <c r="H12" s="10" t="s">
        <v>22</v>
      </c>
      <c r="I12" s="10">
        <v>1</v>
      </c>
      <c r="J12" s="10" t="s">
        <v>22</v>
      </c>
      <c r="K12" s="10" t="s">
        <v>22</v>
      </c>
      <c r="L12" s="10" t="s">
        <v>22</v>
      </c>
      <c r="M12" s="10" t="s">
        <v>22</v>
      </c>
      <c r="N12" s="10" t="s">
        <v>22</v>
      </c>
      <c r="O12" s="10" t="s">
        <v>22</v>
      </c>
      <c r="P12" s="10" t="s">
        <v>22</v>
      </c>
      <c r="Q12" s="10" t="s">
        <v>22</v>
      </c>
      <c r="R12" s="10" t="s">
        <v>22</v>
      </c>
      <c r="S12" s="10" t="s">
        <v>22</v>
      </c>
    </row>
    <row r="13" spans="1:24" x14ac:dyDescent="0.25">
      <c r="A13" s="10">
        <v>6</v>
      </c>
      <c r="B13" s="10">
        <v>442</v>
      </c>
      <c r="C13" s="12">
        <v>1.7939814814814815E-2</v>
      </c>
      <c r="D13" s="13" t="s">
        <v>33</v>
      </c>
      <c r="E13" s="13" t="s">
        <v>34</v>
      </c>
      <c r="F13" s="13" t="s">
        <v>35</v>
      </c>
      <c r="G13" s="10" t="s">
        <v>6</v>
      </c>
      <c r="H13" s="10" t="s">
        <v>22</v>
      </c>
      <c r="I13" s="10">
        <v>2</v>
      </c>
      <c r="J13" s="10" t="s">
        <v>22</v>
      </c>
      <c r="K13" s="10" t="s">
        <v>22</v>
      </c>
      <c r="L13" s="10" t="s">
        <v>22</v>
      </c>
      <c r="M13" s="10" t="s">
        <v>22</v>
      </c>
      <c r="N13" s="10" t="s">
        <v>22</v>
      </c>
      <c r="O13" s="10" t="s">
        <v>22</v>
      </c>
      <c r="P13" s="10" t="s">
        <v>22</v>
      </c>
      <c r="Q13" s="10" t="s">
        <v>22</v>
      </c>
      <c r="R13" s="10" t="s">
        <v>22</v>
      </c>
      <c r="S13" s="10" t="s">
        <v>22</v>
      </c>
    </row>
    <row r="14" spans="1:24" x14ac:dyDescent="0.25">
      <c r="A14" s="10">
        <v>7</v>
      </c>
      <c r="B14" s="10">
        <v>441</v>
      </c>
      <c r="C14" s="12">
        <v>1.7951388888888888E-2</v>
      </c>
      <c r="D14" s="13" t="s">
        <v>36</v>
      </c>
      <c r="E14" s="13" t="s">
        <v>37</v>
      </c>
      <c r="F14" s="13" t="s">
        <v>38</v>
      </c>
      <c r="G14" s="10" t="s">
        <v>6</v>
      </c>
      <c r="H14" s="10" t="s">
        <v>22</v>
      </c>
      <c r="I14" s="10">
        <v>3</v>
      </c>
      <c r="J14" s="10" t="s">
        <v>22</v>
      </c>
      <c r="K14" s="1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0" t="s">
        <v>22</v>
      </c>
      <c r="R14" s="10" t="s">
        <v>22</v>
      </c>
      <c r="S14" s="10" t="s">
        <v>22</v>
      </c>
    </row>
    <row r="15" spans="1:24" x14ac:dyDescent="0.25">
      <c r="A15" s="10">
        <v>8</v>
      </c>
      <c r="B15" s="10">
        <v>477</v>
      </c>
      <c r="C15" s="12">
        <v>1.7951388888888888E-2</v>
      </c>
      <c r="D15" s="13" t="s">
        <v>39</v>
      </c>
      <c r="E15" s="13" t="s">
        <v>40</v>
      </c>
      <c r="F15" s="13" t="s">
        <v>41</v>
      </c>
      <c r="G15" s="10" t="s">
        <v>8</v>
      </c>
      <c r="H15" s="10" t="s">
        <v>22</v>
      </c>
      <c r="I15" s="10" t="s">
        <v>22</v>
      </c>
      <c r="J15" s="10" t="s">
        <v>22</v>
      </c>
      <c r="K15" s="10">
        <v>2</v>
      </c>
      <c r="L15" s="10" t="s">
        <v>22</v>
      </c>
      <c r="M15" s="10" t="s">
        <v>22</v>
      </c>
      <c r="N15" s="10" t="s">
        <v>22</v>
      </c>
      <c r="O15" s="10" t="s">
        <v>22</v>
      </c>
      <c r="P15" s="10" t="s">
        <v>22</v>
      </c>
      <c r="Q15" s="10" t="s">
        <v>22</v>
      </c>
      <c r="R15" s="10" t="s">
        <v>22</v>
      </c>
      <c r="S15" s="10" t="s">
        <v>22</v>
      </c>
    </row>
    <row r="16" spans="1:24" x14ac:dyDescent="0.25">
      <c r="A16" s="10">
        <v>9</v>
      </c>
      <c r="B16" s="10">
        <v>449</v>
      </c>
      <c r="C16" s="12">
        <v>1.800925925925926E-2</v>
      </c>
      <c r="D16" s="13" t="s">
        <v>42</v>
      </c>
      <c r="E16" s="13" t="s">
        <v>24</v>
      </c>
      <c r="F16" s="13" t="s">
        <v>25</v>
      </c>
      <c r="G16" s="10" t="s">
        <v>6</v>
      </c>
      <c r="H16" s="10" t="s">
        <v>22</v>
      </c>
      <c r="I16" s="10">
        <v>4</v>
      </c>
      <c r="J16" s="10" t="s">
        <v>22</v>
      </c>
      <c r="K16" s="10" t="s">
        <v>22</v>
      </c>
      <c r="L16" s="10" t="s">
        <v>22</v>
      </c>
      <c r="M16" s="10" t="s">
        <v>22</v>
      </c>
      <c r="N16" s="10" t="s">
        <v>22</v>
      </c>
      <c r="O16" s="10" t="s">
        <v>22</v>
      </c>
      <c r="P16" s="10" t="s">
        <v>22</v>
      </c>
      <c r="Q16" s="10" t="s">
        <v>22</v>
      </c>
      <c r="R16" s="10" t="s">
        <v>22</v>
      </c>
      <c r="S16" s="10" t="s">
        <v>22</v>
      </c>
    </row>
    <row r="17" spans="1:19" x14ac:dyDescent="0.25">
      <c r="A17" s="10">
        <v>10</v>
      </c>
      <c r="B17" s="10">
        <v>416</v>
      </c>
      <c r="C17" s="12">
        <v>1.8078703703703704E-2</v>
      </c>
      <c r="D17" s="13" t="s">
        <v>43</v>
      </c>
      <c r="E17" s="13" t="s">
        <v>44</v>
      </c>
      <c r="F17" s="13" t="s">
        <v>45</v>
      </c>
      <c r="G17" s="10" t="s">
        <v>13</v>
      </c>
      <c r="H17" s="10" t="s">
        <v>22</v>
      </c>
      <c r="I17" s="10" t="s">
        <v>22</v>
      </c>
      <c r="J17" s="10" t="s">
        <v>22</v>
      </c>
      <c r="K17" s="10" t="s">
        <v>22</v>
      </c>
      <c r="L17" s="10" t="s">
        <v>22</v>
      </c>
      <c r="M17" s="10" t="s">
        <v>22</v>
      </c>
      <c r="N17" s="10" t="s">
        <v>22</v>
      </c>
      <c r="O17" s="10" t="s">
        <v>22</v>
      </c>
      <c r="P17" s="10">
        <v>1</v>
      </c>
      <c r="Q17" s="10" t="s">
        <v>22</v>
      </c>
      <c r="R17" s="10" t="s">
        <v>22</v>
      </c>
      <c r="S17" s="10" t="s">
        <v>22</v>
      </c>
    </row>
    <row r="18" spans="1:19" x14ac:dyDescent="0.25">
      <c r="A18" s="10">
        <v>11</v>
      </c>
      <c r="B18" s="10">
        <v>405</v>
      </c>
      <c r="C18" s="12">
        <v>1.8275462962962962E-2</v>
      </c>
      <c r="D18" s="13" t="s">
        <v>46</v>
      </c>
      <c r="E18" s="13" t="s">
        <v>30</v>
      </c>
      <c r="F18" s="13" t="s">
        <v>31</v>
      </c>
      <c r="G18" s="10" t="s">
        <v>13</v>
      </c>
      <c r="H18" s="10" t="s">
        <v>22</v>
      </c>
      <c r="I18" s="10" t="s">
        <v>22</v>
      </c>
      <c r="J18" s="10" t="s">
        <v>22</v>
      </c>
      <c r="K18" s="10" t="s">
        <v>22</v>
      </c>
      <c r="L18" s="10" t="s">
        <v>22</v>
      </c>
      <c r="M18" s="10" t="s">
        <v>22</v>
      </c>
      <c r="N18" s="10" t="s">
        <v>22</v>
      </c>
      <c r="O18" s="10" t="s">
        <v>22</v>
      </c>
      <c r="P18" s="10">
        <v>2</v>
      </c>
      <c r="Q18" s="10" t="s">
        <v>22</v>
      </c>
      <c r="R18" s="10" t="s">
        <v>22</v>
      </c>
      <c r="S18" s="10" t="s">
        <v>22</v>
      </c>
    </row>
    <row r="19" spans="1:19" x14ac:dyDescent="0.25">
      <c r="A19" s="10">
        <v>12</v>
      </c>
      <c r="B19" s="10">
        <v>488</v>
      </c>
      <c r="C19" s="12">
        <v>1.8518518518518521E-2</v>
      </c>
      <c r="D19" s="13" t="s">
        <v>47</v>
      </c>
      <c r="E19" s="13" t="s">
        <v>44</v>
      </c>
      <c r="F19" s="13" t="s">
        <v>45</v>
      </c>
      <c r="G19" s="10" t="s">
        <v>8</v>
      </c>
      <c r="H19" s="10" t="s">
        <v>22</v>
      </c>
      <c r="I19" s="10" t="s">
        <v>22</v>
      </c>
      <c r="J19" s="10" t="s">
        <v>22</v>
      </c>
      <c r="K19" s="10">
        <v>3</v>
      </c>
      <c r="L19" s="10" t="s">
        <v>22</v>
      </c>
      <c r="M19" s="10" t="s">
        <v>22</v>
      </c>
      <c r="N19" s="10" t="s">
        <v>22</v>
      </c>
      <c r="O19" s="10" t="s">
        <v>22</v>
      </c>
      <c r="P19" s="10" t="s">
        <v>22</v>
      </c>
      <c r="Q19" s="10" t="s">
        <v>22</v>
      </c>
      <c r="R19" s="10" t="s">
        <v>22</v>
      </c>
      <c r="S19" s="10" t="s">
        <v>22</v>
      </c>
    </row>
    <row r="20" spans="1:19" x14ac:dyDescent="0.25">
      <c r="A20" s="10">
        <v>13</v>
      </c>
      <c r="B20" s="10">
        <v>446</v>
      </c>
      <c r="C20" s="12">
        <v>1.8645833333333334E-2</v>
      </c>
      <c r="D20" s="13" t="s">
        <v>48</v>
      </c>
      <c r="E20" s="13" t="s">
        <v>30</v>
      </c>
      <c r="F20" s="13" t="s">
        <v>31</v>
      </c>
      <c r="G20" s="10" t="s">
        <v>6</v>
      </c>
      <c r="H20" s="10" t="s">
        <v>22</v>
      </c>
      <c r="I20" s="10">
        <v>5</v>
      </c>
      <c r="J20" s="10" t="s">
        <v>22</v>
      </c>
      <c r="K20" s="10" t="s">
        <v>22</v>
      </c>
      <c r="L20" s="10" t="s">
        <v>22</v>
      </c>
      <c r="M20" s="10" t="s">
        <v>22</v>
      </c>
      <c r="N20" s="10" t="s">
        <v>22</v>
      </c>
      <c r="O20" s="10" t="s">
        <v>22</v>
      </c>
      <c r="P20" s="10" t="s">
        <v>22</v>
      </c>
      <c r="Q20" s="10" t="s">
        <v>22</v>
      </c>
      <c r="R20" s="10" t="s">
        <v>22</v>
      </c>
      <c r="S20" s="10" t="s">
        <v>22</v>
      </c>
    </row>
    <row r="21" spans="1:19" x14ac:dyDescent="0.25">
      <c r="A21" s="10">
        <v>14</v>
      </c>
      <c r="B21" s="10">
        <v>452</v>
      </c>
      <c r="C21" s="12">
        <v>1.8749999999999999E-2</v>
      </c>
      <c r="D21" s="13" t="s">
        <v>49</v>
      </c>
      <c r="E21" s="13" t="s">
        <v>50</v>
      </c>
      <c r="F21" s="13" t="s">
        <v>51</v>
      </c>
      <c r="G21" s="10" t="s">
        <v>6</v>
      </c>
      <c r="H21" s="10" t="s">
        <v>22</v>
      </c>
      <c r="I21" s="10">
        <v>6</v>
      </c>
      <c r="J21" s="10" t="s">
        <v>22</v>
      </c>
      <c r="K21" s="10" t="s">
        <v>22</v>
      </c>
      <c r="L21" s="10" t="s">
        <v>22</v>
      </c>
      <c r="M21" s="10" t="s">
        <v>22</v>
      </c>
      <c r="N21" s="10" t="s">
        <v>22</v>
      </c>
      <c r="O21" s="10" t="s">
        <v>22</v>
      </c>
      <c r="P21" s="10" t="s">
        <v>22</v>
      </c>
      <c r="Q21" s="10" t="s">
        <v>22</v>
      </c>
      <c r="R21" s="10" t="s">
        <v>22</v>
      </c>
      <c r="S21" s="10" t="s">
        <v>22</v>
      </c>
    </row>
    <row r="22" spans="1:19" x14ac:dyDescent="0.25">
      <c r="A22" s="10">
        <v>15</v>
      </c>
      <c r="B22" s="10">
        <v>445</v>
      </c>
      <c r="C22" s="12">
        <v>1.8854166666666665E-2</v>
      </c>
      <c r="D22" s="13" t="s">
        <v>52</v>
      </c>
      <c r="E22" s="13" t="s">
        <v>30</v>
      </c>
      <c r="F22" s="13" t="s">
        <v>31</v>
      </c>
      <c r="G22" s="10" t="s">
        <v>6</v>
      </c>
      <c r="H22" s="10" t="s">
        <v>22</v>
      </c>
      <c r="I22" s="10">
        <v>7</v>
      </c>
      <c r="J22" s="10" t="s">
        <v>22</v>
      </c>
      <c r="K22" s="10" t="s">
        <v>22</v>
      </c>
      <c r="L22" s="10" t="s">
        <v>22</v>
      </c>
      <c r="M22" s="10" t="s">
        <v>22</v>
      </c>
      <c r="N22" s="10" t="s">
        <v>22</v>
      </c>
      <c r="O22" s="10" t="s">
        <v>22</v>
      </c>
      <c r="P22" s="10" t="s">
        <v>22</v>
      </c>
      <c r="Q22" s="10" t="s">
        <v>22</v>
      </c>
      <c r="R22" s="10" t="s">
        <v>22</v>
      </c>
      <c r="S22" s="10" t="s">
        <v>22</v>
      </c>
    </row>
    <row r="23" spans="1:19" x14ac:dyDescent="0.25">
      <c r="A23" s="10">
        <v>16</v>
      </c>
      <c r="B23" s="10">
        <v>501</v>
      </c>
      <c r="C23" s="12">
        <v>1.8993055555555558E-2</v>
      </c>
      <c r="D23" s="13" t="s">
        <v>53</v>
      </c>
      <c r="E23" s="13" t="s">
        <v>44</v>
      </c>
      <c r="F23" s="13" t="s">
        <v>45</v>
      </c>
      <c r="G23" s="10" t="s">
        <v>9</v>
      </c>
      <c r="H23" s="10" t="s">
        <v>22</v>
      </c>
      <c r="I23" s="10" t="s">
        <v>22</v>
      </c>
      <c r="J23" s="10" t="s">
        <v>22</v>
      </c>
      <c r="K23" s="10" t="s">
        <v>22</v>
      </c>
      <c r="L23" s="10">
        <v>1</v>
      </c>
      <c r="M23" s="10" t="s">
        <v>22</v>
      </c>
      <c r="N23" s="10" t="s">
        <v>22</v>
      </c>
      <c r="O23" s="10" t="s">
        <v>22</v>
      </c>
      <c r="P23" s="10" t="s">
        <v>22</v>
      </c>
      <c r="Q23" s="10" t="s">
        <v>22</v>
      </c>
      <c r="R23" s="10" t="s">
        <v>22</v>
      </c>
      <c r="S23" s="10" t="s">
        <v>22</v>
      </c>
    </row>
    <row r="24" spans="1:19" x14ac:dyDescent="0.25">
      <c r="A24" s="10">
        <v>17</v>
      </c>
      <c r="B24" s="10">
        <v>444</v>
      </c>
      <c r="C24" s="12">
        <v>1.9050925925925926E-2</v>
      </c>
      <c r="D24" s="13" t="s">
        <v>54</v>
      </c>
      <c r="E24" s="13" t="s">
        <v>30</v>
      </c>
      <c r="F24" s="13" t="s">
        <v>31</v>
      </c>
      <c r="G24" s="10" t="s">
        <v>6</v>
      </c>
      <c r="H24" s="10" t="s">
        <v>22</v>
      </c>
      <c r="I24" s="10">
        <v>8</v>
      </c>
      <c r="J24" s="10" t="s">
        <v>22</v>
      </c>
      <c r="K24" s="10" t="s">
        <v>22</v>
      </c>
      <c r="L24" s="10" t="s">
        <v>22</v>
      </c>
      <c r="M24" s="10" t="s">
        <v>22</v>
      </c>
      <c r="N24" s="10" t="s">
        <v>22</v>
      </c>
      <c r="O24" s="10" t="s">
        <v>22</v>
      </c>
      <c r="P24" s="10" t="s">
        <v>22</v>
      </c>
      <c r="Q24" s="10" t="s">
        <v>22</v>
      </c>
      <c r="R24" s="10" t="s">
        <v>22</v>
      </c>
      <c r="S24" s="10" t="s">
        <v>22</v>
      </c>
    </row>
    <row r="25" spans="1:19" x14ac:dyDescent="0.25">
      <c r="A25" s="10">
        <v>18</v>
      </c>
      <c r="B25" s="10">
        <v>451</v>
      </c>
      <c r="C25" s="12">
        <v>1.9108796296296294E-2</v>
      </c>
      <c r="D25" s="13" t="s">
        <v>55</v>
      </c>
      <c r="E25" s="13" t="s">
        <v>27</v>
      </c>
      <c r="F25" s="13" t="s">
        <v>28</v>
      </c>
      <c r="G25" s="10" t="s">
        <v>6</v>
      </c>
      <c r="H25" s="10" t="s">
        <v>22</v>
      </c>
      <c r="I25" s="10">
        <v>9</v>
      </c>
      <c r="J25" s="10" t="s">
        <v>22</v>
      </c>
      <c r="K25" s="10" t="s">
        <v>22</v>
      </c>
      <c r="L25" s="10" t="s">
        <v>22</v>
      </c>
      <c r="M25" s="10" t="s">
        <v>22</v>
      </c>
      <c r="N25" s="10" t="s">
        <v>22</v>
      </c>
      <c r="O25" s="10" t="s">
        <v>22</v>
      </c>
      <c r="P25" s="10" t="s">
        <v>22</v>
      </c>
      <c r="Q25" s="10" t="s">
        <v>22</v>
      </c>
      <c r="R25" s="10" t="s">
        <v>22</v>
      </c>
      <c r="S25" s="10" t="s">
        <v>22</v>
      </c>
    </row>
    <row r="26" spans="1:19" x14ac:dyDescent="0.25">
      <c r="A26" s="10">
        <v>19</v>
      </c>
      <c r="B26" s="10">
        <v>504</v>
      </c>
      <c r="C26" s="12">
        <v>1.9166666666666669E-2</v>
      </c>
      <c r="D26" s="13" t="s">
        <v>56</v>
      </c>
      <c r="E26" s="13" t="s">
        <v>27</v>
      </c>
      <c r="F26" s="13" t="s">
        <v>28</v>
      </c>
      <c r="G26" s="10" t="s">
        <v>9</v>
      </c>
      <c r="H26" s="10" t="s">
        <v>22</v>
      </c>
      <c r="I26" s="10" t="s">
        <v>22</v>
      </c>
      <c r="J26" s="10" t="s">
        <v>22</v>
      </c>
      <c r="K26" s="10" t="s">
        <v>22</v>
      </c>
      <c r="L26" s="10">
        <v>2</v>
      </c>
      <c r="M26" s="10" t="s">
        <v>22</v>
      </c>
      <c r="N26" s="10" t="s">
        <v>22</v>
      </c>
      <c r="O26" s="10" t="s">
        <v>22</v>
      </c>
      <c r="P26" s="10" t="s">
        <v>22</v>
      </c>
      <c r="Q26" s="10" t="s">
        <v>22</v>
      </c>
      <c r="R26" s="10" t="s">
        <v>22</v>
      </c>
      <c r="S26" s="10" t="s">
        <v>22</v>
      </c>
    </row>
    <row r="27" spans="1:19" x14ac:dyDescent="0.25">
      <c r="A27" s="10">
        <v>20</v>
      </c>
      <c r="B27" s="10">
        <v>494</v>
      </c>
      <c r="C27" s="12">
        <v>1.9212962962962963E-2</v>
      </c>
      <c r="D27" s="13" t="s">
        <v>57</v>
      </c>
      <c r="E27" s="13" t="s">
        <v>34</v>
      </c>
      <c r="F27" s="13" t="s">
        <v>35</v>
      </c>
      <c r="G27" s="10" t="s">
        <v>9</v>
      </c>
      <c r="H27" s="10" t="s">
        <v>22</v>
      </c>
      <c r="I27" s="10" t="s">
        <v>22</v>
      </c>
      <c r="J27" s="10" t="s">
        <v>22</v>
      </c>
      <c r="K27" s="10" t="s">
        <v>22</v>
      </c>
      <c r="L27" s="10">
        <v>3</v>
      </c>
      <c r="M27" s="10" t="s">
        <v>22</v>
      </c>
      <c r="N27" s="10" t="s">
        <v>22</v>
      </c>
      <c r="O27" s="10" t="s">
        <v>22</v>
      </c>
      <c r="P27" s="10" t="s">
        <v>22</v>
      </c>
      <c r="Q27" s="10" t="s">
        <v>22</v>
      </c>
      <c r="R27" s="10" t="s">
        <v>22</v>
      </c>
      <c r="S27" s="10" t="s">
        <v>22</v>
      </c>
    </row>
    <row r="28" spans="1:19" x14ac:dyDescent="0.25">
      <c r="A28" s="10">
        <v>21</v>
      </c>
      <c r="B28" s="10">
        <v>403</v>
      </c>
      <c r="C28" s="12">
        <v>1.9224537037037037E-2</v>
      </c>
      <c r="D28" s="13" t="s">
        <v>58</v>
      </c>
      <c r="E28" s="13" t="s">
        <v>34</v>
      </c>
      <c r="F28" s="13" t="s">
        <v>35</v>
      </c>
      <c r="G28" s="10" t="s">
        <v>13</v>
      </c>
      <c r="H28" s="10" t="s">
        <v>22</v>
      </c>
      <c r="I28" s="10" t="s">
        <v>22</v>
      </c>
      <c r="J28" s="10" t="s">
        <v>22</v>
      </c>
      <c r="K28" s="10" t="s">
        <v>22</v>
      </c>
      <c r="L28" s="10" t="s">
        <v>22</v>
      </c>
      <c r="M28" s="10" t="s">
        <v>22</v>
      </c>
      <c r="N28" s="10" t="s">
        <v>22</v>
      </c>
      <c r="O28" s="10" t="s">
        <v>22</v>
      </c>
      <c r="P28" s="10">
        <v>3</v>
      </c>
      <c r="Q28" s="10" t="s">
        <v>22</v>
      </c>
      <c r="R28" s="10" t="s">
        <v>22</v>
      </c>
      <c r="S28" s="10" t="s">
        <v>22</v>
      </c>
    </row>
    <row r="29" spans="1:19" x14ac:dyDescent="0.25">
      <c r="A29" s="10">
        <v>22</v>
      </c>
      <c r="B29" s="10">
        <v>454</v>
      </c>
      <c r="C29" s="12">
        <v>1.9247685185185184E-2</v>
      </c>
      <c r="D29" s="13" t="s">
        <v>59</v>
      </c>
      <c r="E29" s="13" t="s">
        <v>50</v>
      </c>
      <c r="F29" s="13" t="s">
        <v>51</v>
      </c>
      <c r="G29" s="10" t="s">
        <v>6</v>
      </c>
      <c r="H29" s="10" t="s">
        <v>22</v>
      </c>
      <c r="I29" s="10">
        <v>10</v>
      </c>
      <c r="J29" s="10" t="s">
        <v>22</v>
      </c>
      <c r="K29" s="10" t="s">
        <v>22</v>
      </c>
      <c r="L29" s="10" t="s">
        <v>22</v>
      </c>
      <c r="M29" s="10" t="s">
        <v>22</v>
      </c>
      <c r="N29" s="10" t="s">
        <v>22</v>
      </c>
      <c r="O29" s="10" t="s">
        <v>22</v>
      </c>
      <c r="P29" s="10" t="s">
        <v>22</v>
      </c>
      <c r="Q29" s="10" t="s">
        <v>22</v>
      </c>
      <c r="R29" s="10" t="s">
        <v>22</v>
      </c>
      <c r="S29" s="10" t="s">
        <v>22</v>
      </c>
    </row>
    <row r="30" spans="1:19" x14ac:dyDescent="0.25">
      <c r="A30" s="10">
        <v>23</v>
      </c>
      <c r="B30" s="10">
        <v>513</v>
      </c>
      <c r="C30" s="12">
        <v>1.9282407407407408E-2</v>
      </c>
      <c r="D30" s="13" t="s">
        <v>60</v>
      </c>
      <c r="E30" s="13" t="s">
        <v>61</v>
      </c>
      <c r="F30" s="13" t="s">
        <v>62</v>
      </c>
      <c r="G30" s="10" t="s">
        <v>10</v>
      </c>
      <c r="H30" s="10" t="s">
        <v>22</v>
      </c>
      <c r="I30" s="10" t="s">
        <v>22</v>
      </c>
      <c r="J30" s="10" t="s">
        <v>22</v>
      </c>
      <c r="K30" s="10" t="s">
        <v>22</v>
      </c>
      <c r="L30" s="10" t="s">
        <v>22</v>
      </c>
      <c r="M30" s="10">
        <v>1</v>
      </c>
      <c r="N30" s="10" t="s">
        <v>22</v>
      </c>
      <c r="O30" s="10" t="s">
        <v>22</v>
      </c>
      <c r="P30" s="10" t="s">
        <v>22</v>
      </c>
      <c r="Q30" s="10" t="s">
        <v>22</v>
      </c>
      <c r="R30" s="10" t="s">
        <v>22</v>
      </c>
      <c r="S30" s="10" t="s">
        <v>22</v>
      </c>
    </row>
    <row r="31" spans="1:19" x14ac:dyDescent="0.25">
      <c r="A31" s="10">
        <v>24</v>
      </c>
      <c r="B31" s="10">
        <v>415</v>
      </c>
      <c r="C31" s="12">
        <v>1.9293981481481485E-2</v>
      </c>
      <c r="D31" s="13" t="s">
        <v>63</v>
      </c>
      <c r="E31" s="13" t="s">
        <v>44</v>
      </c>
      <c r="F31" s="13" t="s">
        <v>45</v>
      </c>
      <c r="G31" s="10" t="s">
        <v>13</v>
      </c>
      <c r="H31" s="10" t="s">
        <v>22</v>
      </c>
      <c r="I31" s="10" t="s">
        <v>22</v>
      </c>
      <c r="J31" s="10" t="s">
        <v>22</v>
      </c>
      <c r="K31" s="10" t="s">
        <v>22</v>
      </c>
      <c r="L31" s="10" t="s">
        <v>22</v>
      </c>
      <c r="M31" s="10" t="s">
        <v>22</v>
      </c>
      <c r="N31" s="10" t="s">
        <v>22</v>
      </c>
      <c r="O31" s="10" t="s">
        <v>22</v>
      </c>
      <c r="P31" s="10">
        <v>4</v>
      </c>
      <c r="Q31" s="10" t="s">
        <v>22</v>
      </c>
      <c r="R31" s="10" t="s">
        <v>22</v>
      </c>
      <c r="S31" s="10" t="s">
        <v>22</v>
      </c>
    </row>
    <row r="32" spans="1:19" x14ac:dyDescent="0.25">
      <c r="A32" s="10">
        <v>25</v>
      </c>
      <c r="B32" s="10">
        <v>459</v>
      </c>
      <c r="C32" s="12">
        <v>1.9317129629629629E-2</v>
      </c>
      <c r="D32" s="13" t="s">
        <v>64</v>
      </c>
      <c r="E32" s="13" t="s">
        <v>30</v>
      </c>
      <c r="F32" s="13" t="s">
        <v>31</v>
      </c>
      <c r="G32" s="10" t="s">
        <v>7</v>
      </c>
      <c r="H32" s="10" t="s">
        <v>22</v>
      </c>
      <c r="I32" s="10" t="s">
        <v>22</v>
      </c>
      <c r="J32" s="10">
        <v>1</v>
      </c>
      <c r="K32" s="10" t="s">
        <v>22</v>
      </c>
      <c r="L32" s="10" t="s">
        <v>22</v>
      </c>
      <c r="M32" s="10" t="s">
        <v>22</v>
      </c>
      <c r="N32" s="10" t="s">
        <v>22</v>
      </c>
      <c r="O32" s="10" t="s">
        <v>22</v>
      </c>
      <c r="P32" s="10" t="s">
        <v>22</v>
      </c>
      <c r="Q32" s="10" t="s">
        <v>22</v>
      </c>
      <c r="R32" s="10" t="s">
        <v>22</v>
      </c>
      <c r="S32" s="10" t="s">
        <v>22</v>
      </c>
    </row>
    <row r="33" spans="1:19" x14ac:dyDescent="0.25">
      <c r="A33" s="10">
        <v>26</v>
      </c>
      <c r="B33" s="10">
        <v>462</v>
      </c>
      <c r="C33" s="12">
        <v>1.9375E-2</v>
      </c>
      <c r="D33" s="13" t="s">
        <v>65</v>
      </c>
      <c r="E33" s="13" t="s">
        <v>61</v>
      </c>
      <c r="F33" s="13" t="s">
        <v>62</v>
      </c>
      <c r="G33" s="10" t="s">
        <v>7</v>
      </c>
      <c r="H33" s="10" t="s">
        <v>22</v>
      </c>
      <c r="I33" s="10" t="s">
        <v>22</v>
      </c>
      <c r="J33" s="10">
        <v>2</v>
      </c>
      <c r="K33" s="10" t="s">
        <v>22</v>
      </c>
      <c r="L33" s="10" t="s">
        <v>22</v>
      </c>
      <c r="M33" s="10" t="s">
        <v>22</v>
      </c>
      <c r="N33" s="10" t="s">
        <v>22</v>
      </c>
      <c r="O33" s="10" t="s">
        <v>22</v>
      </c>
      <c r="P33" s="10" t="s">
        <v>22</v>
      </c>
      <c r="Q33" s="10" t="s">
        <v>22</v>
      </c>
      <c r="R33" s="10" t="s">
        <v>22</v>
      </c>
      <c r="S33" s="10" t="s">
        <v>22</v>
      </c>
    </row>
    <row r="34" spans="1:19" x14ac:dyDescent="0.25">
      <c r="A34" s="10">
        <v>27</v>
      </c>
      <c r="B34" s="10">
        <v>421</v>
      </c>
      <c r="C34" s="12">
        <v>1.9409722222222221E-2</v>
      </c>
      <c r="D34" s="13" t="s">
        <v>66</v>
      </c>
      <c r="E34" s="13" t="s">
        <v>67</v>
      </c>
      <c r="F34" s="13" t="s">
        <v>68</v>
      </c>
      <c r="G34" s="10" t="s">
        <v>13</v>
      </c>
      <c r="H34" s="10" t="s">
        <v>22</v>
      </c>
      <c r="I34" s="10" t="s">
        <v>22</v>
      </c>
      <c r="J34" s="10" t="s">
        <v>22</v>
      </c>
      <c r="K34" s="10" t="s">
        <v>22</v>
      </c>
      <c r="L34" s="10" t="s">
        <v>22</v>
      </c>
      <c r="M34" s="10" t="s">
        <v>22</v>
      </c>
      <c r="N34" s="10" t="s">
        <v>22</v>
      </c>
      <c r="O34" s="10" t="s">
        <v>22</v>
      </c>
      <c r="P34" s="10">
        <v>5</v>
      </c>
      <c r="Q34" s="10" t="s">
        <v>22</v>
      </c>
      <c r="R34" s="10" t="s">
        <v>22</v>
      </c>
      <c r="S34" s="10" t="s">
        <v>22</v>
      </c>
    </row>
    <row r="35" spans="1:19" x14ac:dyDescent="0.25">
      <c r="A35" s="10">
        <v>28</v>
      </c>
      <c r="B35" s="10">
        <v>476</v>
      </c>
      <c r="C35" s="12">
        <v>1.951388888888889E-2</v>
      </c>
      <c r="D35" s="13" t="s">
        <v>69</v>
      </c>
      <c r="E35" s="13" t="s">
        <v>37</v>
      </c>
      <c r="F35" s="13" t="s">
        <v>38</v>
      </c>
      <c r="G35" s="10" t="s">
        <v>8</v>
      </c>
      <c r="H35" s="10" t="s">
        <v>22</v>
      </c>
      <c r="I35" s="10" t="s">
        <v>22</v>
      </c>
      <c r="J35" s="10" t="s">
        <v>22</v>
      </c>
      <c r="K35" s="10">
        <v>4</v>
      </c>
      <c r="L35" s="10" t="s">
        <v>22</v>
      </c>
      <c r="M35" s="10" t="s">
        <v>22</v>
      </c>
      <c r="N35" s="10" t="s">
        <v>22</v>
      </c>
      <c r="O35" s="10" t="s">
        <v>22</v>
      </c>
      <c r="P35" s="10" t="s">
        <v>22</v>
      </c>
      <c r="Q35" s="10" t="s">
        <v>22</v>
      </c>
      <c r="R35" s="10" t="s">
        <v>22</v>
      </c>
      <c r="S35" s="10" t="s">
        <v>22</v>
      </c>
    </row>
    <row r="36" spans="1:19" x14ac:dyDescent="0.25">
      <c r="A36" s="10">
        <v>29</v>
      </c>
      <c r="B36" s="10">
        <v>487</v>
      </c>
      <c r="C36" s="12">
        <v>1.96875E-2</v>
      </c>
      <c r="D36" s="13" t="s">
        <v>70</v>
      </c>
      <c r="E36" s="13" t="s">
        <v>44</v>
      </c>
      <c r="F36" s="13" t="s">
        <v>45</v>
      </c>
      <c r="G36" s="10" t="s">
        <v>8</v>
      </c>
      <c r="H36" s="10" t="s">
        <v>22</v>
      </c>
      <c r="I36" s="10" t="s">
        <v>22</v>
      </c>
      <c r="J36" s="10" t="s">
        <v>22</v>
      </c>
      <c r="K36" s="10">
        <v>5</v>
      </c>
      <c r="L36" s="10" t="s">
        <v>22</v>
      </c>
      <c r="M36" s="10" t="s">
        <v>22</v>
      </c>
      <c r="N36" s="10" t="s">
        <v>22</v>
      </c>
      <c r="O36" s="10" t="s">
        <v>22</v>
      </c>
      <c r="P36" s="10" t="s">
        <v>22</v>
      </c>
      <c r="Q36" s="10" t="s">
        <v>22</v>
      </c>
      <c r="R36" s="10" t="s">
        <v>22</v>
      </c>
      <c r="S36" s="10" t="s">
        <v>22</v>
      </c>
    </row>
    <row r="37" spans="1:19" x14ac:dyDescent="0.25">
      <c r="A37" s="10">
        <v>30</v>
      </c>
      <c r="B37" s="10">
        <v>485</v>
      </c>
      <c r="C37" s="12">
        <v>1.9780092592592592E-2</v>
      </c>
      <c r="D37" s="13" t="s">
        <v>71</v>
      </c>
      <c r="E37" s="13" t="s">
        <v>72</v>
      </c>
      <c r="F37" s="13" t="s">
        <v>73</v>
      </c>
      <c r="G37" s="10" t="s">
        <v>8</v>
      </c>
      <c r="H37" s="10" t="s">
        <v>22</v>
      </c>
      <c r="I37" s="10" t="s">
        <v>22</v>
      </c>
      <c r="J37" s="10" t="s">
        <v>22</v>
      </c>
      <c r="K37" s="10">
        <v>6</v>
      </c>
      <c r="L37" s="10" t="s">
        <v>22</v>
      </c>
      <c r="M37" s="10" t="s">
        <v>22</v>
      </c>
      <c r="N37" s="10" t="s">
        <v>22</v>
      </c>
      <c r="O37" s="10" t="s">
        <v>22</v>
      </c>
      <c r="P37" s="10" t="s">
        <v>22</v>
      </c>
      <c r="Q37" s="10" t="s">
        <v>22</v>
      </c>
      <c r="R37" s="10" t="s">
        <v>22</v>
      </c>
      <c r="S37" s="10" t="s">
        <v>22</v>
      </c>
    </row>
    <row r="38" spans="1:19" x14ac:dyDescent="0.25">
      <c r="A38" s="10">
        <v>31</v>
      </c>
      <c r="B38" s="10">
        <v>443</v>
      </c>
      <c r="C38" s="12">
        <v>1.9895833333333331E-2</v>
      </c>
      <c r="D38" s="13" t="s">
        <v>74</v>
      </c>
      <c r="E38" s="13" t="s">
        <v>30</v>
      </c>
      <c r="F38" s="13" t="s">
        <v>31</v>
      </c>
      <c r="G38" s="10" t="s">
        <v>6</v>
      </c>
      <c r="H38" s="10" t="s">
        <v>22</v>
      </c>
      <c r="I38" s="10">
        <v>11</v>
      </c>
      <c r="J38" s="10" t="s">
        <v>22</v>
      </c>
      <c r="K38" s="10" t="s">
        <v>22</v>
      </c>
      <c r="L38" s="10" t="s">
        <v>22</v>
      </c>
      <c r="M38" s="10" t="s">
        <v>22</v>
      </c>
      <c r="N38" s="10" t="s">
        <v>22</v>
      </c>
      <c r="O38" s="10" t="s">
        <v>22</v>
      </c>
      <c r="P38" s="10" t="s">
        <v>22</v>
      </c>
      <c r="Q38" s="10" t="s">
        <v>22</v>
      </c>
      <c r="R38" s="10" t="s">
        <v>22</v>
      </c>
      <c r="S38" s="10" t="s">
        <v>22</v>
      </c>
    </row>
    <row r="39" spans="1:19" x14ac:dyDescent="0.25">
      <c r="A39" s="10">
        <v>32</v>
      </c>
      <c r="B39" s="10">
        <v>409</v>
      </c>
      <c r="C39" s="12">
        <v>2.0011574074074074E-2</v>
      </c>
      <c r="D39" s="13" t="s">
        <v>75</v>
      </c>
      <c r="E39" s="13" t="s">
        <v>61</v>
      </c>
      <c r="F39" s="13" t="s">
        <v>62</v>
      </c>
      <c r="G39" s="10" t="s">
        <v>13</v>
      </c>
      <c r="H39" s="10" t="s">
        <v>22</v>
      </c>
      <c r="I39" s="10" t="s">
        <v>22</v>
      </c>
      <c r="J39" s="10" t="s">
        <v>22</v>
      </c>
      <c r="K39" s="10" t="s">
        <v>22</v>
      </c>
      <c r="L39" s="10" t="s">
        <v>22</v>
      </c>
      <c r="M39" s="10" t="s">
        <v>22</v>
      </c>
      <c r="N39" s="10" t="s">
        <v>22</v>
      </c>
      <c r="O39" s="10" t="s">
        <v>22</v>
      </c>
      <c r="P39" s="10">
        <v>6</v>
      </c>
      <c r="Q39" s="10" t="s">
        <v>22</v>
      </c>
      <c r="R39" s="10" t="s">
        <v>22</v>
      </c>
      <c r="S39" s="10" t="s">
        <v>22</v>
      </c>
    </row>
    <row r="40" spans="1:19" x14ac:dyDescent="0.25">
      <c r="A40" s="10">
        <v>33</v>
      </c>
      <c r="B40" s="10">
        <v>456</v>
      </c>
      <c r="C40" s="12">
        <v>2.0046296296296295E-2</v>
      </c>
      <c r="D40" s="13" t="s">
        <v>76</v>
      </c>
      <c r="E40" s="13" t="s">
        <v>77</v>
      </c>
      <c r="F40" s="13" t="s">
        <v>78</v>
      </c>
      <c r="G40" s="10" t="s">
        <v>7</v>
      </c>
      <c r="H40" s="10" t="s">
        <v>22</v>
      </c>
      <c r="I40" s="10" t="s">
        <v>22</v>
      </c>
      <c r="J40" s="10">
        <v>3</v>
      </c>
      <c r="K40" s="10" t="s">
        <v>22</v>
      </c>
      <c r="L40" s="10" t="s">
        <v>22</v>
      </c>
      <c r="M40" s="10" t="s">
        <v>22</v>
      </c>
      <c r="N40" s="10" t="s">
        <v>22</v>
      </c>
      <c r="O40" s="10" t="s">
        <v>22</v>
      </c>
      <c r="P40" s="10" t="s">
        <v>22</v>
      </c>
      <c r="Q40" s="10" t="s">
        <v>22</v>
      </c>
      <c r="R40" s="10" t="s">
        <v>22</v>
      </c>
      <c r="S40" s="10" t="s">
        <v>22</v>
      </c>
    </row>
    <row r="41" spans="1:19" x14ac:dyDescent="0.25">
      <c r="A41" s="10">
        <v>34</v>
      </c>
      <c r="B41" s="10">
        <v>483</v>
      </c>
      <c r="C41" s="12">
        <v>2.0081018518518519E-2</v>
      </c>
      <c r="D41" s="13" t="s">
        <v>79</v>
      </c>
      <c r="E41" s="13" t="s">
        <v>24</v>
      </c>
      <c r="F41" s="13" t="s">
        <v>25</v>
      </c>
      <c r="G41" s="10" t="s">
        <v>8</v>
      </c>
      <c r="H41" s="10" t="s">
        <v>22</v>
      </c>
      <c r="I41" s="10" t="s">
        <v>22</v>
      </c>
      <c r="J41" s="10" t="s">
        <v>22</v>
      </c>
      <c r="K41" s="10">
        <v>7</v>
      </c>
      <c r="L41" s="10" t="s">
        <v>22</v>
      </c>
      <c r="M41" s="10" t="s">
        <v>22</v>
      </c>
      <c r="N41" s="10" t="s">
        <v>22</v>
      </c>
      <c r="O41" s="10" t="s">
        <v>22</v>
      </c>
      <c r="P41" s="10" t="s">
        <v>22</v>
      </c>
      <c r="Q41" s="10" t="s">
        <v>22</v>
      </c>
      <c r="R41" s="10" t="s">
        <v>22</v>
      </c>
      <c r="S41" s="10" t="s">
        <v>22</v>
      </c>
    </row>
    <row r="42" spans="1:19" x14ac:dyDescent="0.25">
      <c r="A42" s="10">
        <v>35</v>
      </c>
      <c r="B42" s="10">
        <v>510</v>
      </c>
      <c r="C42" s="12">
        <v>2.028935185185185E-2</v>
      </c>
      <c r="D42" s="13" t="s">
        <v>80</v>
      </c>
      <c r="E42" s="13" t="s">
        <v>50</v>
      </c>
      <c r="F42" s="13" t="s">
        <v>51</v>
      </c>
      <c r="G42" s="10" t="s">
        <v>9</v>
      </c>
      <c r="H42" s="10" t="s">
        <v>22</v>
      </c>
      <c r="I42" s="10" t="s">
        <v>22</v>
      </c>
      <c r="J42" s="10" t="s">
        <v>22</v>
      </c>
      <c r="K42" s="10" t="s">
        <v>22</v>
      </c>
      <c r="L42" s="10">
        <v>4</v>
      </c>
      <c r="M42" s="10" t="s">
        <v>22</v>
      </c>
      <c r="N42" s="10" t="s">
        <v>22</v>
      </c>
      <c r="O42" s="10" t="s">
        <v>22</v>
      </c>
      <c r="P42" s="10" t="s">
        <v>22</v>
      </c>
      <c r="Q42" s="10" t="s">
        <v>22</v>
      </c>
      <c r="R42" s="10" t="s">
        <v>22</v>
      </c>
      <c r="S42" s="10" t="s">
        <v>22</v>
      </c>
    </row>
    <row r="43" spans="1:19" x14ac:dyDescent="0.25">
      <c r="A43" s="10">
        <v>36</v>
      </c>
      <c r="B43" s="10">
        <v>516</v>
      </c>
      <c r="C43" s="12">
        <v>2.0405092592592593E-2</v>
      </c>
      <c r="D43" s="13" t="s">
        <v>81</v>
      </c>
      <c r="E43" s="13" t="s">
        <v>44</v>
      </c>
      <c r="F43" s="13" t="s">
        <v>45</v>
      </c>
      <c r="G43" s="10" t="s">
        <v>10</v>
      </c>
      <c r="H43" s="10" t="s">
        <v>22</v>
      </c>
      <c r="I43" s="10" t="s">
        <v>22</v>
      </c>
      <c r="J43" s="10" t="s">
        <v>22</v>
      </c>
      <c r="K43" s="10" t="s">
        <v>22</v>
      </c>
      <c r="L43" s="10" t="s">
        <v>22</v>
      </c>
      <c r="M43" s="10">
        <v>2</v>
      </c>
      <c r="N43" s="10" t="s">
        <v>22</v>
      </c>
      <c r="O43" s="10" t="s">
        <v>22</v>
      </c>
      <c r="P43" s="10" t="s">
        <v>22</v>
      </c>
      <c r="Q43" s="10" t="s">
        <v>22</v>
      </c>
      <c r="R43" s="10" t="s">
        <v>22</v>
      </c>
      <c r="S43" s="10" t="s">
        <v>22</v>
      </c>
    </row>
    <row r="44" spans="1:19" x14ac:dyDescent="0.25">
      <c r="A44" s="10">
        <v>37</v>
      </c>
      <c r="B44" s="10">
        <v>457</v>
      </c>
      <c r="C44" s="12">
        <v>2.0439814814814817E-2</v>
      </c>
      <c r="D44" s="13" t="s">
        <v>82</v>
      </c>
      <c r="E44" s="13" t="s">
        <v>40</v>
      </c>
      <c r="F44" s="13" t="s">
        <v>41</v>
      </c>
      <c r="G44" s="10" t="s">
        <v>7</v>
      </c>
      <c r="H44" s="10" t="s">
        <v>22</v>
      </c>
      <c r="I44" s="10" t="s">
        <v>22</v>
      </c>
      <c r="J44" s="10">
        <v>4</v>
      </c>
      <c r="K44" s="10" t="s">
        <v>22</v>
      </c>
      <c r="L44" s="10" t="s">
        <v>22</v>
      </c>
      <c r="M44" s="10" t="s">
        <v>22</v>
      </c>
      <c r="N44" s="10" t="s">
        <v>22</v>
      </c>
      <c r="O44" s="10" t="s">
        <v>22</v>
      </c>
      <c r="P44" s="10" t="s">
        <v>22</v>
      </c>
      <c r="Q44" s="10" t="s">
        <v>22</v>
      </c>
      <c r="R44" s="10" t="s">
        <v>22</v>
      </c>
      <c r="S44" s="10" t="s">
        <v>22</v>
      </c>
    </row>
    <row r="45" spans="1:19" x14ac:dyDescent="0.25">
      <c r="A45" s="10">
        <v>38</v>
      </c>
      <c r="B45" s="10">
        <v>468</v>
      </c>
      <c r="C45" s="12">
        <v>2.0555555555555556E-2</v>
      </c>
      <c r="D45" s="13" t="s">
        <v>83</v>
      </c>
      <c r="E45" s="13" t="s">
        <v>84</v>
      </c>
      <c r="F45" s="13" t="s">
        <v>85</v>
      </c>
      <c r="G45" s="10" t="s">
        <v>7</v>
      </c>
      <c r="H45" s="10" t="s">
        <v>22</v>
      </c>
      <c r="I45" s="10" t="s">
        <v>22</v>
      </c>
      <c r="J45" s="10">
        <v>5</v>
      </c>
      <c r="K45" s="10" t="s">
        <v>22</v>
      </c>
      <c r="L45" s="10" t="s">
        <v>22</v>
      </c>
      <c r="M45" s="10" t="s">
        <v>22</v>
      </c>
      <c r="N45" s="10" t="s">
        <v>22</v>
      </c>
      <c r="O45" s="10" t="s">
        <v>22</v>
      </c>
      <c r="P45" s="10" t="s">
        <v>22</v>
      </c>
      <c r="Q45" s="10" t="s">
        <v>22</v>
      </c>
      <c r="R45" s="10" t="s">
        <v>22</v>
      </c>
      <c r="S45" s="10" t="s">
        <v>22</v>
      </c>
    </row>
    <row r="46" spans="1:19" x14ac:dyDescent="0.25">
      <c r="A46" s="10">
        <v>39</v>
      </c>
      <c r="B46" s="10">
        <v>413</v>
      </c>
      <c r="C46" s="12">
        <v>2.056712962962963E-2</v>
      </c>
      <c r="D46" s="13" t="s">
        <v>86</v>
      </c>
      <c r="E46" s="13" t="s">
        <v>87</v>
      </c>
      <c r="F46" s="13" t="s">
        <v>88</v>
      </c>
      <c r="G46" s="10" t="s">
        <v>13</v>
      </c>
      <c r="H46" s="10" t="s">
        <v>22</v>
      </c>
      <c r="I46" s="10" t="s">
        <v>22</v>
      </c>
      <c r="J46" s="10" t="s">
        <v>22</v>
      </c>
      <c r="K46" s="10" t="s">
        <v>22</v>
      </c>
      <c r="L46" s="10" t="s">
        <v>22</v>
      </c>
      <c r="M46" s="10" t="s">
        <v>22</v>
      </c>
      <c r="N46" s="10" t="s">
        <v>22</v>
      </c>
      <c r="O46" s="10" t="s">
        <v>22</v>
      </c>
      <c r="P46" s="10">
        <v>7</v>
      </c>
      <c r="Q46" s="10" t="s">
        <v>22</v>
      </c>
      <c r="R46" s="10" t="s">
        <v>22</v>
      </c>
      <c r="S46" s="10" t="s">
        <v>22</v>
      </c>
    </row>
    <row r="47" spans="1:19" x14ac:dyDescent="0.25">
      <c r="A47" s="10">
        <v>40</v>
      </c>
      <c r="B47" s="10">
        <v>453</v>
      </c>
      <c r="C47" s="12">
        <v>2.0613425925925927E-2</v>
      </c>
      <c r="D47" s="13" t="s">
        <v>89</v>
      </c>
      <c r="E47" s="13" t="s">
        <v>50</v>
      </c>
      <c r="F47" s="13" t="s">
        <v>51</v>
      </c>
      <c r="G47" s="10" t="s">
        <v>6</v>
      </c>
      <c r="H47" s="10" t="s">
        <v>22</v>
      </c>
      <c r="I47" s="10">
        <v>12</v>
      </c>
      <c r="J47" s="10" t="s">
        <v>22</v>
      </c>
      <c r="K47" s="10" t="s">
        <v>22</v>
      </c>
      <c r="L47" s="10" t="s">
        <v>22</v>
      </c>
      <c r="M47" s="10" t="s">
        <v>22</v>
      </c>
      <c r="N47" s="10" t="s">
        <v>22</v>
      </c>
      <c r="O47" s="10" t="s">
        <v>22</v>
      </c>
      <c r="P47" s="10" t="s">
        <v>22</v>
      </c>
      <c r="Q47" s="10" t="s">
        <v>22</v>
      </c>
      <c r="R47" s="10" t="s">
        <v>22</v>
      </c>
      <c r="S47" s="10" t="s">
        <v>22</v>
      </c>
    </row>
    <row r="48" spans="1:19" x14ac:dyDescent="0.25">
      <c r="A48" s="10">
        <v>41</v>
      </c>
      <c r="B48" s="10">
        <v>435</v>
      </c>
      <c r="C48" s="12">
        <v>2.0625000000000001E-2</v>
      </c>
      <c r="D48" s="13" t="s">
        <v>90</v>
      </c>
      <c r="E48" s="13" t="s">
        <v>61</v>
      </c>
      <c r="F48" s="13" t="s">
        <v>62</v>
      </c>
      <c r="G48" s="10" t="s">
        <v>5</v>
      </c>
      <c r="H48" s="10">
        <v>4</v>
      </c>
      <c r="I48" s="10" t="s">
        <v>22</v>
      </c>
      <c r="J48" s="10" t="s">
        <v>22</v>
      </c>
      <c r="K48" s="10" t="s">
        <v>22</v>
      </c>
      <c r="L48" s="10" t="s">
        <v>22</v>
      </c>
      <c r="M48" s="10" t="s">
        <v>22</v>
      </c>
      <c r="N48" s="10" t="s">
        <v>22</v>
      </c>
      <c r="O48" s="10" t="s">
        <v>22</v>
      </c>
      <c r="P48" s="10" t="s">
        <v>22</v>
      </c>
      <c r="Q48" s="10" t="s">
        <v>22</v>
      </c>
      <c r="R48" s="10" t="s">
        <v>22</v>
      </c>
      <c r="S48" s="10" t="s">
        <v>22</v>
      </c>
    </row>
    <row r="49" spans="1:19" x14ac:dyDescent="0.25">
      <c r="A49" s="10">
        <v>42</v>
      </c>
      <c r="B49" s="10">
        <v>481</v>
      </c>
      <c r="C49" s="12">
        <v>2.0636574074074075E-2</v>
      </c>
      <c r="D49" s="13" t="s">
        <v>91</v>
      </c>
      <c r="E49" s="13" t="s">
        <v>61</v>
      </c>
      <c r="F49" s="13" t="s">
        <v>62</v>
      </c>
      <c r="G49" s="10" t="s">
        <v>8</v>
      </c>
      <c r="H49" s="10" t="s">
        <v>22</v>
      </c>
      <c r="I49" s="10" t="s">
        <v>22</v>
      </c>
      <c r="J49" s="10" t="s">
        <v>22</v>
      </c>
      <c r="K49" s="10">
        <v>8</v>
      </c>
      <c r="L49" s="10" t="s">
        <v>22</v>
      </c>
      <c r="M49" s="10" t="s">
        <v>22</v>
      </c>
      <c r="N49" s="10" t="s">
        <v>22</v>
      </c>
      <c r="O49" s="10" t="s">
        <v>22</v>
      </c>
      <c r="P49" s="10" t="s">
        <v>22</v>
      </c>
      <c r="Q49" s="10" t="s">
        <v>22</v>
      </c>
      <c r="R49" s="10" t="s">
        <v>22</v>
      </c>
      <c r="S49" s="10" t="s">
        <v>22</v>
      </c>
    </row>
    <row r="50" spans="1:19" x14ac:dyDescent="0.25">
      <c r="A50" s="10">
        <v>43</v>
      </c>
      <c r="B50" s="10">
        <v>478</v>
      </c>
      <c r="C50" s="12">
        <v>2.0671296296296295E-2</v>
      </c>
      <c r="D50" s="13" t="s">
        <v>92</v>
      </c>
      <c r="E50" s="13" t="s">
        <v>93</v>
      </c>
      <c r="F50" s="13" t="s">
        <v>94</v>
      </c>
      <c r="G50" s="10" t="s">
        <v>8</v>
      </c>
      <c r="H50" s="10" t="s">
        <v>22</v>
      </c>
      <c r="I50" s="10" t="s">
        <v>22</v>
      </c>
      <c r="J50" s="10" t="s">
        <v>22</v>
      </c>
      <c r="K50" s="10">
        <v>9</v>
      </c>
      <c r="L50" s="10" t="s">
        <v>22</v>
      </c>
      <c r="M50" s="10" t="s">
        <v>22</v>
      </c>
      <c r="N50" s="10" t="s">
        <v>22</v>
      </c>
      <c r="O50" s="10" t="s">
        <v>22</v>
      </c>
      <c r="P50" s="10" t="s">
        <v>22</v>
      </c>
      <c r="Q50" s="10" t="s">
        <v>22</v>
      </c>
      <c r="R50" s="10" t="s">
        <v>22</v>
      </c>
      <c r="S50" s="10" t="s">
        <v>22</v>
      </c>
    </row>
    <row r="51" spans="1:19" x14ac:dyDescent="0.25">
      <c r="A51" s="10">
        <v>44</v>
      </c>
      <c r="B51" s="10">
        <v>412</v>
      </c>
      <c r="C51" s="12">
        <v>2.071759259259259E-2</v>
      </c>
      <c r="D51" s="13" t="s">
        <v>95</v>
      </c>
      <c r="E51" s="13" t="s">
        <v>96</v>
      </c>
      <c r="F51" s="13" t="s">
        <v>97</v>
      </c>
      <c r="G51" s="10" t="s">
        <v>13</v>
      </c>
      <c r="H51" s="10" t="s">
        <v>22</v>
      </c>
      <c r="I51" s="10" t="s">
        <v>22</v>
      </c>
      <c r="J51" s="10" t="s">
        <v>22</v>
      </c>
      <c r="K51" s="10" t="s">
        <v>22</v>
      </c>
      <c r="L51" s="10" t="s">
        <v>22</v>
      </c>
      <c r="M51" s="10" t="s">
        <v>22</v>
      </c>
      <c r="N51" s="10" t="s">
        <v>22</v>
      </c>
      <c r="O51" s="10" t="s">
        <v>22</v>
      </c>
      <c r="P51" s="10">
        <v>8</v>
      </c>
      <c r="Q51" s="10" t="s">
        <v>22</v>
      </c>
      <c r="R51" s="10" t="s">
        <v>22</v>
      </c>
      <c r="S51" s="10" t="s">
        <v>22</v>
      </c>
    </row>
    <row r="52" spans="1:19" x14ac:dyDescent="0.25">
      <c r="A52" s="10">
        <v>45</v>
      </c>
      <c r="B52" s="10">
        <v>502</v>
      </c>
      <c r="C52" s="12">
        <v>2.074074074074074E-2</v>
      </c>
      <c r="D52" s="13" t="s">
        <v>98</v>
      </c>
      <c r="E52" s="13" t="s">
        <v>44</v>
      </c>
      <c r="F52" s="13" t="s">
        <v>45</v>
      </c>
      <c r="G52" s="10" t="s">
        <v>9</v>
      </c>
      <c r="H52" s="10" t="s">
        <v>22</v>
      </c>
      <c r="I52" s="10" t="s">
        <v>22</v>
      </c>
      <c r="J52" s="10" t="s">
        <v>22</v>
      </c>
      <c r="K52" s="10" t="s">
        <v>22</v>
      </c>
      <c r="L52" s="10">
        <v>5</v>
      </c>
      <c r="M52" s="10" t="s">
        <v>22</v>
      </c>
      <c r="N52" s="10" t="s">
        <v>22</v>
      </c>
      <c r="O52" s="10" t="s">
        <v>22</v>
      </c>
      <c r="P52" s="10" t="s">
        <v>22</v>
      </c>
      <c r="Q52" s="10" t="s">
        <v>22</v>
      </c>
      <c r="R52" s="10" t="s">
        <v>22</v>
      </c>
      <c r="S52" s="10" t="s">
        <v>22</v>
      </c>
    </row>
    <row r="53" spans="1:19" x14ac:dyDescent="0.25">
      <c r="A53" s="10">
        <v>46</v>
      </c>
      <c r="B53" s="10">
        <v>410</v>
      </c>
      <c r="C53" s="12">
        <v>2.0844907407407406E-2</v>
      </c>
      <c r="D53" s="13" t="s">
        <v>99</v>
      </c>
      <c r="E53" s="13" t="s">
        <v>24</v>
      </c>
      <c r="F53" s="13" t="s">
        <v>25</v>
      </c>
      <c r="G53" s="10" t="s">
        <v>13</v>
      </c>
      <c r="H53" s="10" t="s">
        <v>22</v>
      </c>
      <c r="I53" s="10" t="s">
        <v>22</v>
      </c>
      <c r="J53" s="10" t="s">
        <v>22</v>
      </c>
      <c r="K53" s="10" t="s">
        <v>22</v>
      </c>
      <c r="L53" s="10" t="s">
        <v>22</v>
      </c>
      <c r="M53" s="10" t="s">
        <v>22</v>
      </c>
      <c r="N53" s="10" t="s">
        <v>22</v>
      </c>
      <c r="O53" s="10" t="s">
        <v>22</v>
      </c>
      <c r="P53" s="10">
        <v>9</v>
      </c>
      <c r="Q53" s="10" t="s">
        <v>22</v>
      </c>
      <c r="R53" s="10" t="s">
        <v>22</v>
      </c>
      <c r="S53" s="10" t="s">
        <v>22</v>
      </c>
    </row>
    <row r="54" spans="1:19" x14ac:dyDescent="0.25">
      <c r="A54" s="10">
        <v>47</v>
      </c>
      <c r="B54" s="10">
        <v>420</v>
      </c>
      <c r="C54" s="12">
        <v>2.0868055555555556E-2</v>
      </c>
      <c r="D54" s="13" t="s">
        <v>100</v>
      </c>
      <c r="E54" s="13" t="s">
        <v>67</v>
      </c>
      <c r="F54" s="13" t="s">
        <v>68</v>
      </c>
      <c r="G54" s="10" t="s">
        <v>13</v>
      </c>
      <c r="H54" s="10" t="s">
        <v>22</v>
      </c>
      <c r="I54" s="10" t="s">
        <v>22</v>
      </c>
      <c r="J54" s="10" t="s">
        <v>22</v>
      </c>
      <c r="K54" s="10" t="s">
        <v>22</v>
      </c>
      <c r="L54" s="10" t="s">
        <v>22</v>
      </c>
      <c r="M54" s="10" t="s">
        <v>22</v>
      </c>
      <c r="N54" s="10" t="s">
        <v>22</v>
      </c>
      <c r="O54" s="10" t="s">
        <v>22</v>
      </c>
      <c r="P54" s="10">
        <v>10</v>
      </c>
      <c r="Q54" s="10" t="s">
        <v>22</v>
      </c>
      <c r="R54" s="10" t="s">
        <v>22</v>
      </c>
      <c r="S54" s="10" t="s">
        <v>22</v>
      </c>
    </row>
    <row r="55" spans="1:19" x14ac:dyDescent="0.25">
      <c r="A55" s="10">
        <v>48</v>
      </c>
      <c r="B55" s="10">
        <v>515</v>
      </c>
      <c r="C55" s="12">
        <v>2.1111111111111108E-2</v>
      </c>
      <c r="D55" s="13" t="s">
        <v>101</v>
      </c>
      <c r="E55" s="13" t="s">
        <v>44</v>
      </c>
      <c r="F55" s="13" t="s">
        <v>45</v>
      </c>
      <c r="G55" s="10" t="s">
        <v>10</v>
      </c>
      <c r="H55" s="10" t="s">
        <v>22</v>
      </c>
      <c r="I55" s="10" t="s">
        <v>22</v>
      </c>
      <c r="J55" s="10" t="s">
        <v>22</v>
      </c>
      <c r="K55" s="10" t="s">
        <v>22</v>
      </c>
      <c r="L55" s="10" t="s">
        <v>22</v>
      </c>
      <c r="M55" s="10">
        <v>3</v>
      </c>
      <c r="N55" s="10" t="s">
        <v>22</v>
      </c>
      <c r="O55" s="10" t="s">
        <v>22</v>
      </c>
      <c r="P55" s="10" t="s">
        <v>22</v>
      </c>
      <c r="Q55" s="10" t="s">
        <v>22</v>
      </c>
      <c r="R55" s="10" t="s">
        <v>22</v>
      </c>
      <c r="S55" s="10" t="s">
        <v>22</v>
      </c>
    </row>
    <row r="56" spans="1:19" x14ac:dyDescent="0.25">
      <c r="A56" s="10">
        <v>49</v>
      </c>
      <c r="B56" s="10">
        <v>429</v>
      </c>
      <c r="C56" s="12">
        <v>2.1157407407407406E-2</v>
      </c>
      <c r="D56" s="13" t="s">
        <v>102</v>
      </c>
      <c r="E56" s="13" t="s">
        <v>72</v>
      </c>
      <c r="F56" s="13" t="s">
        <v>73</v>
      </c>
      <c r="G56" s="10" t="s">
        <v>15</v>
      </c>
      <c r="H56" s="10" t="s">
        <v>22</v>
      </c>
      <c r="I56" s="10" t="s">
        <v>22</v>
      </c>
      <c r="J56" s="10" t="s">
        <v>22</v>
      </c>
      <c r="K56" s="10" t="s">
        <v>22</v>
      </c>
      <c r="L56" s="10" t="s">
        <v>22</v>
      </c>
      <c r="M56" s="10" t="s">
        <v>22</v>
      </c>
      <c r="N56" s="10" t="s">
        <v>22</v>
      </c>
      <c r="O56" s="10" t="s">
        <v>22</v>
      </c>
      <c r="P56" s="10" t="s">
        <v>22</v>
      </c>
      <c r="Q56" s="10" t="s">
        <v>22</v>
      </c>
      <c r="R56" s="10">
        <v>1</v>
      </c>
      <c r="S56" s="10" t="s">
        <v>22</v>
      </c>
    </row>
    <row r="57" spans="1:19" x14ac:dyDescent="0.25">
      <c r="A57" s="10">
        <v>50</v>
      </c>
      <c r="B57" s="10">
        <v>489</v>
      </c>
      <c r="C57" s="12">
        <v>2.1203703703703707E-2</v>
      </c>
      <c r="D57" s="13" t="s">
        <v>103</v>
      </c>
      <c r="E57" s="13" t="s">
        <v>44</v>
      </c>
      <c r="F57" s="13" t="s">
        <v>45</v>
      </c>
      <c r="G57" s="10" t="s">
        <v>8</v>
      </c>
      <c r="H57" s="10" t="s">
        <v>22</v>
      </c>
      <c r="I57" s="10" t="s">
        <v>22</v>
      </c>
      <c r="J57" s="10" t="s">
        <v>22</v>
      </c>
      <c r="K57" s="10">
        <v>10</v>
      </c>
      <c r="L57" s="10" t="s">
        <v>22</v>
      </c>
      <c r="M57" s="10" t="s">
        <v>22</v>
      </c>
      <c r="N57" s="10" t="s">
        <v>22</v>
      </c>
      <c r="O57" s="10" t="s">
        <v>22</v>
      </c>
      <c r="P57" s="10" t="s">
        <v>22</v>
      </c>
      <c r="Q57" s="10" t="s">
        <v>22</v>
      </c>
      <c r="R57" s="10" t="s">
        <v>22</v>
      </c>
      <c r="S57" s="10" t="s">
        <v>22</v>
      </c>
    </row>
    <row r="58" spans="1:19" x14ac:dyDescent="0.25">
      <c r="A58" s="10">
        <v>51</v>
      </c>
      <c r="B58" s="10">
        <v>486</v>
      </c>
      <c r="C58" s="12">
        <v>2.1238425925925924E-2</v>
      </c>
      <c r="D58" s="13" t="s">
        <v>104</v>
      </c>
      <c r="E58" s="13" t="s">
        <v>44</v>
      </c>
      <c r="F58" s="13" t="s">
        <v>45</v>
      </c>
      <c r="G58" s="10" t="s">
        <v>8</v>
      </c>
      <c r="H58" s="10" t="s">
        <v>22</v>
      </c>
      <c r="I58" s="10" t="s">
        <v>22</v>
      </c>
      <c r="J58" s="10" t="s">
        <v>22</v>
      </c>
      <c r="K58" s="10">
        <v>11</v>
      </c>
      <c r="L58" s="10" t="s">
        <v>22</v>
      </c>
      <c r="M58" s="10" t="s">
        <v>22</v>
      </c>
      <c r="N58" s="10" t="s">
        <v>22</v>
      </c>
      <c r="O58" s="10" t="s">
        <v>22</v>
      </c>
      <c r="P58" s="10" t="s">
        <v>22</v>
      </c>
      <c r="Q58" s="10" t="s">
        <v>22</v>
      </c>
      <c r="R58" s="10" t="s">
        <v>22</v>
      </c>
      <c r="S58" s="10" t="s">
        <v>22</v>
      </c>
    </row>
    <row r="59" spans="1:19" x14ac:dyDescent="0.25">
      <c r="A59" s="10">
        <v>52</v>
      </c>
      <c r="B59" s="10">
        <v>434</v>
      </c>
      <c r="C59" s="12">
        <v>2.1307870370370369E-2</v>
      </c>
      <c r="D59" s="13" t="s">
        <v>105</v>
      </c>
      <c r="E59" s="13" t="s">
        <v>30</v>
      </c>
      <c r="F59" s="13" t="s">
        <v>31</v>
      </c>
      <c r="G59" s="10" t="s">
        <v>5</v>
      </c>
      <c r="H59" s="10">
        <v>5</v>
      </c>
      <c r="I59" s="10" t="s">
        <v>22</v>
      </c>
      <c r="J59" s="10" t="s">
        <v>22</v>
      </c>
      <c r="K59" s="10" t="s">
        <v>22</v>
      </c>
      <c r="L59" s="10" t="s">
        <v>22</v>
      </c>
      <c r="M59" s="10" t="s">
        <v>22</v>
      </c>
      <c r="N59" s="10" t="s">
        <v>22</v>
      </c>
      <c r="O59" s="10" t="s">
        <v>22</v>
      </c>
      <c r="P59" s="10" t="s">
        <v>22</v>
      </c>
      <c r="Q59" s="10" t="s">
        <v>22</v>
      </c>
      <c r="R59" s="10" t="s">
        <v>22</v>
      </c>
      <c r="S59" s="10" t="s">
        <v>22</v>
      </c>
    </row>
    <row r="60" spans="1:19" x14ac:dyDescent="0.25">
      <c r="A60" s="10">
        <v>53</v>
      </c>
      <c r="B60" s="10">
        <v>463</v>
      </c>
      <c r="C60" s="12">
        <v>2.1377314814814818E-2</v>
      </c>
      <c r="D60" s="13" t="s">
        <v>106</v>
      </c>
      <c r="E60" s="13" t="s">
        <v>107</v>
      </c>
      <c r="F60" s="13" t="s">
        <v>108</v>
      </c>
      <c r="G60" s="10" t="s">
        <v>7</v>
      </c>
      <c r="H60" s="10" t="s">
        <v>22</v>
      </c>
      <c r="I60" s="10" t="s">
        <v>22</v>
      </c>
      <c r="J60" s="10">
        <v>6</v>
      </c>
      <c r="K60" s="10" t="s">
        <v>22</v>
      </c>
      <c r="L60" s="10" t="s">
        <v>22</v>
      </c>
      <c r="M60" s="10" t="s">
        <v>22</v>
      </c>
      <c r="N60" s="10" t="s">
        <v>22</v>
      </c>
      <c r="O60" s="10" t="s">
        <v>22</v>
      </c>
      <c r="P60" s="10" t="s">
        <v>22</v>
      </c>
      <c r="Q60" s="10" t="s">
        <v>22</v>
      </c>
      <c r="R60" s="10" t="s">
        <v>22</v>
      </c>
      <c r="S60" s="10" t="s">
        <v>22</v>
      </c>
    </row>
    <row r="61" spans="1:19" x14ac:dyDescent="0.25">
      <c r="A61" s="10">
        <v>54</v>
      </c>
      <c r="B61" s="10">
        <v>496</v>
      </c>
      <c r="C61" s="12">
        <v>2.1412037037037035E-2</v>
      </c>
      <c r="D61" s="13" t="s">
        <v>109</v>
      </c>
      <c r="E61" s="13" t="s">
        <v>30</v>
      </c>
      <c r="F61" s="13" t="s">
        <v>31</v>
      </c>
      <c r="G61" s="10" t="s">
        <v>9</v>
      </c>
      <c r="H61" s="10" t="s">
        <v>22</v>
      </c>
      <c r="I61" s="10" t="s">
        <v>22</v>
      </c>
      <c r="J61" s="10" t="s">
        <v>22</v>
      </c>
      <c r="K61" s="10" t="s">
        <v>22</v>
      </c>
      <c r="L61" s="10">
        <v>6</v>
      </c>
      <c r="M61" s="10" t="s">
        <v>22</v>
      </c>
      <c r="N61" s="10" t="s">
        <v>22</v>
      </c>
      <c r="O61" s="10" t="s">
        <v>22</v>
      </c>
      <c r="P61" s="10" t="s">
        <v>22</v>
      </c>
      <c r="Q61" s="10" t="s">
        <v>22</v>
      </c>
      <c r="R61" s="10" t="s">
        <v>22</v>
      </c>
      <c r="S61" s="10" t="s">
        <v>22</v>
      </c>
    </row>
    <row r="62" spans="1:19" x14ac:dyDescent="0.25">
      <c r="A62" s="10">
        <v>55</v>
      </c>
      <c r="B62" s="10">
        <v>507</v>
      </c>
      <c r="C62" s="12">
        <v>2.146990740740741E-2</v>
      </c>
      <c r="D62" s="13" t="s">
        <v>110</v>
      </c>
      <c r="E62" s="13" t="s">
        <v>50</v>
      </c>
      <c r="F62" s="13" t="s">
        <v>51</v>
      </c>
      <c r="G62" s="10" t="s">
        <v>9</v>
      </c>
      <c r="H62" s="10" t="s">
        <v>22</v>
      </c>
      <c r="I62" s="10" t="s">
        <v>22</v>
      </c>
      <c r="J62" s="10" t="s">
        <v>22</v>
      </c>
      <c r="K62" s="10" t="s">
        <v>22</v>
      </c>
      <c r="L62" s="10">
        <v>7</v>
      </c>
      <c r="M62" s="10" t="s">
        <v>22</v>
      </c>
      <c r="N62" s="10" t="s">
        <v>22</v>
      </c>
      <c r="O62" s="10" t="s">
        <v>22</v>
      </c>
      <c r="P62" s="10" t="s">
        <v>22</v>
      </c>
      <c r="Q62" s="10" t="s">
        <v>22</v>
      </c>
      <c r="R62" s="10" t="s">
        <v>22</v>
      </c>
      <c r="S62" s="10" t="s">
        <v>22</v>
      </c>
    </row>
    <row r="63" spans="1:19" x14ac:dyDescent="0.25">
      <c r="A63" s="10">
        <v>56</v>
      </c>
      <c r="B63" s="10">
        <v>438</v>
      </c>
      <c r="C63" s="12">
        <v>2.1527777777777781E-2</v>
      </c>
      <c r="D63" s="13" t="s">
        <v>111</v>
      </c>
      <c r="E63" s="13" t="s">
        <v>44</v>
      </c>
      <c r="F63" s="13" t="s">
        <v>45</v>
      </c>
      <c r="G63" s="10" t="s">
        <v>5</v>
      </c>
      <c r="H63" s="10">
        <v>6</v>
      </c>
      <c r="I63" s="10" t="s">
        <v>22</v>
      </c>
      <c r="J63" s="10" t="s">
        <v>22</v>
      </c>
      <c r="K63" s="10" t="s">
        <v>22</v>
      </c>
      <c r="L63" s="10" t="s">
        <v>22</v>
      </c>
      <c r="M63" s="10" t="s">
        <v>22</v>
      </c>
      <c r="N63" s="10" t="s">
        <v>22</v>
      </c>
      <c r="O63" s="10" t="s">
        <v>22</v>
      </c>
      <c r="P63" s="10" t="s">
        <v>22</v>
      </c>
      <c r="Q63" s="10" t="s">
        <v>22</v>
      </c>
      <c r="R63" s="10" t="s">
        <v>22</v>
      </c>
      <c r="S63" s="10" t="s">
        <v>22</v>
      </c>
    </row>
    <row r="64" spans="1:19" x14ac:dyDescent="0.25">
      <c r="A64" s="10">
        <v>57</v>
      </c>
      <c r="B64" s="10">
        <v>423</v>
      </c>
      <c r="C64" s="12">
        <v>2.1562499999999998E-2</v>
      </c>
      <c r="D64" s="13" t="s">
        <v>112</v>
      </c>
      <c r="E64" s="13" t="s">
        <v>27</v>
      </c>
      <c r="F64" s="13" t="s">
        <v>28</v>
      </c>
      <c r="G64" s="10" t="s">
        <v>13</v>
      </c>
      <c r="H64" s="10" t="s">
        <v>22</v>
      </c>
      <c r="I64" s="10" t="s">
        <v>22</v>
      </c>
      <c r="J64" s="10" t="s">
        <v>22</v>
      </c>
      <c r="K64" s="10" t="s">
        <v>22</v>
      </c>
      <c r="L64" s="10" t="s">
        <v>22</v>
      </c>
      <c r="M64" s="10" t="s">
        <v>22</v>
      </c>
      <c r="N64" s="10" t="s">
        <v>22</v>
      </c>
      <c r="O64" s="10" t="s">
        <v>22</v>
      </c>
      <c r="P64" s="10">
        <v>11</v>
      </c>
      <c r="Q64" s="10" t="s">
        <v>22</v>
      </c>
      <c r="R64" s="10" t="s">
        <v>22</v>
      </c>
      <c r="S64" s="10" t="s">
        <v>22</v>
      </c>
    </row>
    <row r="65" spans="1:19" x14ac:dyDescent="0.25">
      <c r="A65" s="10">
        <v>58</v>
      </c>
      <c r="B65" s="10">
        <v>499</v>
      </c>
      <c r="C65" s="12">
        <v>2.1678240740740738E-2</v>
      </c>
      <c r="D65" s="13" t="s">
        <v>113</v>
      </c>
      <c r="E65" s="13" t="s">
        <v>114</v>
      </c>
      <c r="F65" s="13" t="s">
        <v>115</v>
      </c>
      <c r="G65" s="10" t="s">
        <v>9</v>
      </c>
      <c r="H65" s="10" t="s">
        <v>22</v>
      </c>
      <c r="I65" s="10" t="s">
        <v>22</v>
      </c>
      <c r="J65" s="10" t="s">
        <v>22</v>
      </c>
      <c r="K65" s="10" t="s">
        <v>22</v>
      </c>
      <c r="L65" s="10">
        <v>8</v>
      </c>
      <c r="M65" s="10" t="s">
        <v>22</v>
      </c>
      <c r="N65" s="10" t="s">
        <v>22</v>
      </c>
      <c r="O65" s="10" t="s">
        <v>22</v>
      </c>
      <c r="P65" s="10" t="s">
        <v>22</v>
      </c>
      <c r="Q65" s="10" t="s">
        <v>22</v>
      </c>
      <c r="R65" s="10" t="s">
        <v>22</v>
      </c>
      <c r="S65" s="10" t="s">
        <v>22</v>
      </c>
    </row>
    <row r="66" spans="1:19" x14ac:dyDescent="0.25">
      <c r="A66" s="10">
        <v>59</v>
      </c>
      <c r="B66" s="10">
        <v>450</v>
      </c>
      <c r="C66" s="12">
        <v>2.1736111111111112E-2</v>
      </c>
      <c r="D66" s="13" t="s">
        <v>116</v>
      </c>
      <c r="E66" s="13" t="s">
        <v>24</v>
      </c>
      <c r="F66" s="13" t="s">
        <v>25</v>
      </c>
      <c r="G66" s="10" t="s">
        <v>6</v>
      </c>
      <c r="H66" s="10" t="s">
        <v>22</v>
      </c>
      <c r="I66" s="10">
        <v>13</v>
      </c>
      <c r="J66" s="10" t="s">
        <v>22</v>
      </c>
      <c r="K66" s="10" t="s">
        <v>22</v>
      </c>
      <c r="L66" s="10" t="s">
        <v>22</v>
      </c>
      <c r="M66" s="10" t="s">
        <v>22</v>
      </c>
      <c r="N66" s="10" t="s">
        <v>22</v>
      </c>
      <c r="O66" s="10" t="s">
        <v>22</v>
      </c>
      <c r="P66" s="10" t="s">
        <v>22</v>
      </c>
      <c r="Q66" s="10" t="s">
        <v>22</v>
      </c>
      <c r="R66" s="10" t="s">
        <v>22</v>
      </c>
      <c r="S66" s="10" t="s">
        <v>22</v>
      </c>
    </row>
    <row r="67" spans="1:19" x14ac:dyDescent="0.25">
      <c r="A67" s="10">
        <v>60</v>
      </c>
      <c r="B67" s="10">
        <v>461</v>
      </c>
      <c r="C67" s="12">
        <v>2.1770833333333336E-2</v>
      </c>
      <c r="D67" s="13" t="s">
        <v>117</v>
      </c>
      <c r="E67" s="13" t="s">
        <v>61</v>
      </c>
      <c r="F67" s="13" t="s">
        <v>62</v>
      </c>
      <c r="G67" s="10" t="s">
        <v>7</v>
      </c>
      <c r="H67" s="10" t="s">
        <v>22</v>
      </c>
      <c r="I67" s="10" t="s">
        <v>22</v>
      </c>
      <c r="J67" s="10">
        <v>7</v>
      </c>
      <c r="K67" s="10" t="s">
        <v>22</v>
      </c>
      <c r="L67" s="10" t="s">
        <v>22</v>
      </c>
      <c r="M67" s="10" t="s">
        <v>22</v>
      </c>
      <c r="N67" s="10" t="s">
        <v>22</v>
      </c>
      <c r="O67" s="10" t="s">
        <v>22</v>
      </c>
      <c r="P67" s="10" t="s">
        <v>22</v>
      </c>
      <c r="Q67" s="10" t="s">
        <v>22</v>
      </c>
      <c r="R67" s="10" t="s">
        <v>22</v>
      </c>
      <c r="S67" s="10" t="s">
        <v>22</v>
      </c>
    </row>
    <row r="68" spans="1:19" x14ac:dyDescent="0.25">
      <c r="A68" s="10">
        <v>61</v>
      </c>
      <c r="B68" s="10">
        <v>520</v>
      </c>
      <c r="C68" s="12">
        <v>2.1782407407407407E-2</v>
      </c>
      <c r="D68" s="13" t="s">
        <v>118</v>
      </c>
      <c r="E68" s="13" t="s">
        <v>67</v>
      </c>
      <c r="F68" s="13" t="s">
        <v>68</v>
      </c>
      <c r="G68" s="10" t="s">
        <v>10</v>
      </c>
      <c r="H68" s="10" t="s">
        <v>22</v>
      </c>
      <c r="I68" s="10" t="s">
        <v>22</v>
      </c>
      <c r="J68" s="10" t="s">
        <v>22</v>
      </c>
      <c r="K68" s="10" t="s">
        <v>22</v>
      </c>
      <c r="L68" s="10" t="s">
        <v>22</v>
      </c>
      <c r="M68" s="10">
        <v>4</v>
      </c>
      <c r="N68" s="10" t="s">
        <v>22</v>
      </c>
      <c r="O68" s="10" t="s">
        <v>22</v>
      </c>
      <c r="P68" s="10" t="s">
        <v>22</v>
      </c>
      <c r="Q68" s="10" t="s">
        <v>22</v>
      </c>
      <c r="R68" s="10" t="s">
        <v>22</v>
      </c>
      <c r="S68" s="10" t="s">
        <v>22</v>
      </c>
    </row>
    <row r="69" spans="1:19" x14ac:dyDescent="0.25">
      <c r="A69" s="10">
        <v>62</v>
      </c>
      <c r="B69" s="10">
        <v>493</v>
      </c>
      <c r="C69" s="12">
        <v>2.1898148148148149E-2</v>
      </c>
      <c r="D69" s="13" t="s">
        <v>119</v>
      </c>
      <c r="E69" s="13" t="s">
        <v>34</v>
      </c>
      <c r="F69" s="13" t="s">
        <v>35</v>
      </c>
      <c r="G69" s="10" t="s">
        <v>9</v>
      </c>
      <c r="H69" s="10" t="s">
        <v>22</v>
      </c>
      <c r="I69" s="10" t="s">
        <v>22</v>
      </c>
      <c r="J69" s="10" t="s">
        <v>22</v>
      </c>
      <c r="K69" s="10" t="s">
        <v>22</v>
      </c>
      <c r="L69" s="10">
        <v>9</v>
      </c>
      <c r="M69" s="10" t="s">
        <v>22</v>
      </c>
      <c r="N69" s="10" t="s">
        <v>22</v>
      </c>
      <c r="O69" s="10" t="s">
        <v>22</v>
      </c>
      <c r="P69" s="10" t="s">
        <v>22</v>
      </c>
      <c r="Q69" s="10" t="s">
        <v>22</v>
      </c>
      <c r="R69" s="10" t="s">
        <v>22</v>
      </c>
      <c r="S69" s="10" t="s">
        <v>22</v>
      </c>
    </row>
    <row r="70" spans="1:19" x14ac:dyDescent="0.25">
      <c r="A70" s="10">
        <v>63</v>
      </c>
      <c r="B70" s="10">
        <v>458</v>
      </c>
      <c r="C70" s="12">
        <v>2.1967592592592594E-2</v>
      </c>
      <c r="D70" s="13" t="s">
        <v>120</v>
      </c>
      <c r="E70" s="13" t="s">
        <v>30</v>
      </c>
      <c r="F70" s="13" t="s">
        <v>31</v>
      </c>
      <c r="G70" s="10" t="s">
        <v>7</v>
      </c>
      <c r="H70" s="10" t="s">
        <v>22</v>
      </c>
      <c r="I70" s="10" t="s">
        <v>22</v>
      </c>
      <c r="J70" s="10">
        <v>8</v>
      </c>
      <c r="K70" s="10" t="s">
        <v>22</v>
      </c>
      <c r="L70" s="10" t="s">
        <v>22</v>
      </c>
      <c r="M70" s="10" t="s">
        <v>22</v>
      </c>
      <c r="N70" s="10" t="s">
        <v>22</v>
      </c>
      <c r="O70" s="10" t="s">
        <v>22</v>
      </c>
      <c r="P70" s="10" t="s">
        <v>22</v>
      </c>
      <c r="Q70" s="10" t="s">
        <v>22</v>
      </c>
      <c r="R70" s="10" t="s">
        <v>22</v>
      </c>
      <c r="S70" s="10" t="s">
        <v>22</v>
      </c>
    </row>
    <row r="71" spans="1:19" x14ac:dyDescent="0.25">
      <c r="A71" s="10">
        <v>64</v>
      </c>
      <c r="B71" s="10">
        <v>524</v>
      </c>
      <c r="C71" s="12">
        <v>2.1967592592592594E-2</v>
      </c>
      <c r="D71" s="13" t="s">
        <v>121</v>
      </c>
      <c r="E71" s="13" t="s">
        <v>50</v>
      </c>
      <c r="F71" s="13" t="s">
        <v>51</v>
      </c>
      <c r="G71" s="10" t="s">
        <v>10</v>
      </c>
      <c r="H71" s="10" t="s">
        <v>22</v>
      </c>
      <c r="I71" s="10" t="s">
        <v>22</v>
      </c>
      <c r="J71" s="10" t="s">
        <v>22</v>
      </c>
      <c r="K71" s="10" t="s">
        <v>22</v>
      </c>
      <c r="L71" s="10" t="s">
        <v>22</v>
      </c>
      <c r="M71" s="10">
        <v>5</v>
      </c>
      <c r="N71" s="10" t="s">
        <v>22</v>
      </c>
      <c r="O71" s="10" t="s">
        <v>22</v>
      </c>
      <c r="P71" s="10" t="s">
        <v>22</v>
      </c>
      <c r="Q71" s="10" t="s">
        <v>22</v>
      </c>
      <c r="R71" s="10" t="s">
        <v>22</v>
      </c>
      <c r="S71" s="10" t="s">
        <v>22</v>
      </c>
    </row>
    <row r="72" spans="1:19" x14ac:dyDescent="0.25">
      <c r="A72" s="10">
        <v>65</v>
      </c>
      <c r="B72" s="10">
        <v>471</v>
      </c>
      <c r="C72" s="12">
        <v>2.1990740740740741E-2</v>
      </c>
      <c r="D72" s="13" t="s">
        <v>122</v>
      </c>
      <c r="E72" s="13" t="s">
        <v>50</v>
      </c>
      <c r="F72" s="13" t="s">
        <v>51</v>
      </c>
      <c r="G72" s="10" t="s">
        <v>7</v>
      </c>
      <c r="H72" s="10" t="s">
        <v>22</v>
      </c>
      <c r="I72" s="10" t="s">
        <v>22</v>
      </c>
      <c r="J72" s="10">
        <v>9</v>
      </c>
      <c r="K72" s="10" t="s">
        <v>22</v>
      </c>
      <c r="L72" s="10" t="s">
        <v>22</v>
      </c>
      <c r="M72" s="10" t="s">
        <v>22</v>
      </c>
      <c r="N72" s="10" t="s">
        <v>22</v>
      </c>
      <c r="O72" s="10" t="s">
        <v>22</v>
      </c>
      <c r="P72" s="10" t="s">
        <v>22</v>
      </c>
      <c r="Q72" s="10" t="s">
        <v>22</v>
      </c>
      <c r="R72" s="10" t="s">
        <v>22</v>
      </c>
      <c r="S72" s="10" t="s">
        <v>22</v>
      </c>
    </row>
    <row r="73" spans="1:19" x14ac:dyDescent="0.25">
      <c r="A73" s="10">
        <v>66</v>
      </c>
      <c r="B73" s="10">
        <v>518</v>
      </c>
      <c r="C73" s="12">
        <v>2.2002314814814818E-2</v>
      </c>
      <c r="D73" s="13" t="s">
        <v>123</v>
      </c>
      <c r="E73" s="13" t="s">
        <v>67</v>
      </c>
      <c r="F73" s="13" t="s">
        <v>68</v>
      </c>
      <c r="G73" s="10" t="s">
        <v>10</v>
      </c>
      <c r="H73" s="10" t="s">
        <v>22</v>
      </c>
      <c r="I73" s="10" t="s">
        <v>22</v>
      </c>
      <c r="J73" s="10" t="s">
        <v>22</v>
      </c>
      <c r="K73" s="10" t="s">
        <v>22</v>
      </c>
      <c r="L73" s="10" t="s">
        <v>22</v>
      </c>
      <c r="M73" s="10">
        <v>6</v>
      </c>
      <c r="N73" s="10" t="s">
        <v>22</v>
      </c>
      <c r="O73" s="10" t="s">
        <v>22</v>
      </c>
      <c r="P73" s="10" t="s">
        <v>22</v>
      </c>
      <c r="Q73" s="10" t="s">
        <v>22</v>
      </c>
      <c r="R73" s="10" t="s">
        <v>22</v>
      </c>
      <c r="S73" s="10" t="s">
        <v>22</v>
      </c>
    </row>
    <row r="74" spans="1:19" x14ac:dyDescent="0.25">
      <c r="A74" s="10">
        <v>67</v>
      </c>
      <c r="B74" s="10">
        <v>498</v>
      </c>
      <c r="C74" s="12">
        <v>2.2083333333333333E-2</v>
      </c>
      <c r="D74" s="13" t="s">
        <v>124</v>
      </c>
      <c r="E74" s="13" t="s">
        <v>24</v>
      </c>
      <c r="F74" s="13" t="s">
        <v>25</v>
      </c>
      <c r="G74" s="10" t="s">
        <v>9</v>
      </c>
      <c r="H74" s="10" t="s">
        <v>22</v>
      </c>
      <c r="I74" s="10" t="s">
        <v>22</v>
      </c>
      <c r="J74" s="10" t="s">
        <v>22</v>
      </c>
      <c r="K74" s="10" t="s">
        <v>22</v>
      </c>
      <c r="L74" s="10">
        <v>10</v>
      </c>
      <c r="M74" s="10" t="s">
        <v>22</v>
      </c>
      <c r="N74" s="10" t="s">
        <v>22</v>
      </c>
      <c r="O74" s="10" t="s">
        <v>22</v>
      </c>
      <c r="P74" s="10" t="s">
        <v>22</v>
      </c>
      <c r="Q74" s="10" t="s">
        <v>22</v>
      </c>
      <c r="R74" s="10" t="s">
        <v>22</v>
      </c>
      <c r="S74" s="10" t="s">
        <v>22</v>
      </c>
    </row>
    <row r="75" spans="1:19" x14ac:dyDescent="0.25">
      <c r="A75" s="10">
        <v>68</v>
      </c>
      <c r="B75" s="10">
        <v>517</v>
      </c>
      <c r="C75" s="12">
        <v>2.210648148148148E-2</v>
      </c>
      <c r="D75" s="13" t="s">
        <v>125</v>
      </c>
      <c r="E75" s="13" t="s">
        <v>44</v>
      </c>
      <c r="F75" s="13" t="s">
        <v>45</v>
      </c>
      <c r="G75" s="10" t="s">
        <v>10</v>
      </c>
      <c r="H75" s="10" t="s">
        <v>22</v>
      </c>
      <c r="I75" s="10" t="s">
        <v>22</v>
      </c>
      <c r="J75" s="10" t="s">
        <v>22</v>
      </c>
      <c r="K75" s="10" t="s">
        <v>22</v>
      </c>
      <c r="L75" s="10" t="s">
        <v>22</v>
      </c>
      <c r="M75" s="10">
        <v>7</v>
      </c>
      <c r="N75" s="10" t="s">
        <v>22</v>
      </c>
      <c r="O75" s="10" t="s">
        <v>22</v>
      </c>
      <c r="P75" s="10" t="s">
        <v>22</v>
      </c>
      <c r="Q75" s="10" t="s">
        <v>22</v>
      </c>
      <c r="R75" s="10" t="s">
        <v>22</v>
      </c>
      <c r="S75" s="10" t="s">
        <v>22</v>
      </c>
    </row>
    <row r="76" spans="1:19" x14ac:dyDescent="0.25">
      <c r="A76" s="10">
        <v>69</v>
      </c>
      <c r="B76" s="10">
        <v>417</v>
      </c>
      <c r="C76" s="12">
        <v>2.2141203703703705E-2</v>
      </c>
      <c r="D76" s="13" t="s">
        <v>126</v>
      </c>
      <c r="E76" s="13" t="s">
        <v>44</v>
      </c>
      <c r="F76" s="13" t="s">
        <v>45</v>
      </c>
      <c r="G76" s="10" t="s">
        <v>13</v>
      </c>
      <c r="H76" s="10" t="s">
        <v>22</v>
      </c>
      <c r="I76" s="10" t="s">
        <v>22</v>
      </c>
      <c r="J76" s="10" t="s">
        <v>22</v>
      </c>
      <c r="K76" s="10" t="s">
        <v>22</v>
      </c>
      <c r="L76" s="10" t="s">
        <v>22</v>
      </c>
      <c r="M76" s="10" t="s">
        <v>22</v>
      </c>
      <c r="N76" s="10" t="s">
        <v>22</v>
      </c>
      <c r="O76" s="10" t="s">
        <v>22</v>
      </c>
      <c r="P76" s="10">
        <v>12</v>
      </c>
      <c r="Q76" s="10" t="s">
        <v>22</v>
      </c>
      <c r="R76" s="10" t="s">
        <v>22</v>
      </c>
      <c r="S76" s="10" t="s">
        <v>22</v>
      </c>
    </row>
    <row r="77" spans="1:19" x14ac:dyDescent="0.25">
      <c r="A77" s="10">
        <v>70</v>
      </c>
      <c r="B77" s="10">
        <v>495</v>
      </c>
      <c r="C77" s="12">
        <v>2.2141203703703705E-2</v>
      </c>
      <c r="D77" s="13" t="s">
        <v>127</v>
      </c>
      <c r="E77" s="13" t="s">
        <v>30</v>
      </c>
      <c r="F77" s="13" t="s">
        <v>31</v>
      </c>
      <c r="G77" s="10" t="s">
        <v>9</v>
      </c>
      <c r="H77" s="10" t="s">
        <v>22</v>
      </c>
      <c r="I77" s="10" t="s">
        <v>22</v>
      </c>
      <c r="J77" s="10" t="s">
        <v>22</v>
      </c>
      <c r="K77" s="10" t="s">
        <v>22</v>
      </c>
      <c r="L77" s="10">
        <v>11</v>
      </c>
      <c r="M77" s="10" t="s">
        <v>22</v>
      </c>
      <c r="N77" s="10" t="s">
        <v>22</v>
      </c>
      <c r="O77" s="10" t="s">
        <v>22</v>
      </c>
      <c r="P77" s="10" t="s">
        <v>22</v>
      </c>
      <c r="Q77" s="10" t="s">
        <v>22</v>
      </c>
      <c r="R77" s="10" t="s">
        <v>22</v>
      </c>
      <c r="S77" s="10" t="s">
        <v>22</v>
      </c>
    </row>
    <row r="78" spans="1:19" x14ac:dyDescent="0.25">
      <c r="A78" s="10">
        <v>71</v>
      </c>
      <c r="B78" s="10">
        <v>424</v>
      </c>
      <c r="C78" s="12">
        <v>2.2314814814814815E-2</v>
      </c>
      <c r="D78" s="13" t="s">
        <v>128</v>
      </c>
      <c r="E78" s="13" t="s">
        <v>50</v>
      </c>
      <c r="F78" s="13" t="s">
        <v>51</v>
      </c>
      <c r="G78" s="10" t="s">
        <v>13</v>
      </c>
      <c r="H78" s="10" t="s">
        <v>22</v>
      </c>
      <c r="I78" s="10" t="s">
        <v>22</v>
      </c>
      <c r="J78" s="10" t="s">
        <v>22</v>
      </c>
      <c r="K78" s="10" t="s">
        <v>22</v>
      </c>
      <c r="L78" s="10" t="s">
        <v>22</v>
      </c>
      <c r="M78" s="10" t="s">
        <v>22</v>
      </c>
      <c r="N78" s="10" t="s">
        <v>22</v>
      </c>
      <c r="O78" s="10" t="s">
        <v>22</v>
      </c>
      <c r="P78" s="10">
        <v>13</v>
      </c>
      <c r="Q78" s="10" t="s">
        <v>22</v>
      </c>
      <c r="R78" s="10" t="s">
        <v>22</v>
      </c>
      <c r="S78" s="10" t="s">
        <v>22</v>
      </c>
    </row>
    <row r="79" spans="1:19" x14ac:dyDescent="0.25">
      <c r="A79" s="10">
        <v>72</v>
      </c>
      <c r="B79" s="10">
        <v>402</v>
      </c>
      <c r="C79" s="12">
        <v>2.2361111111111113E-2</v>
      </c>
      <c r="D79" s="13" t="s">
        <v>129</v>
      </c>
      <c r="E79" s="13" t="s">
        <v>40</v>
      </c>
      <c r="F79" s="13" t="s">
        <v>41</v>
      </c>
      <c r="G79" s="10" t="s">
        <v>13</v>
      </c>
      <c r="H79" s="10" t="s">
        <v>22</v>
      </c>
      <c r="I79" s="10" t="s">
        <v>22</v>
      </c>
      <c r="J79" s="10" t="s">
        <v>22</v>
      </c>
      <c r="K79" s="10" t="s">
        <v>22</v>
      </c>
      <c r="L79" s="10" t="s">
        <v>22</v>
      </c>
      <c r="M79" s="10" t="s">
        <v>22</v>
      </c>
      <c r="N79" s="10" t="s">
        <v>22</v>
      </c>
      <c r="O79" s="10" t="s">
        <v>22</v>
      </c>
      <c r="P79" s="10">
        <v>14</v>
      </c>
      <c r="Q79" s="10" t="s">
        <v>22</v>
      </c>
      <c r="R79" s="10" t="s">
        <v>22</v>
      </c>
      <c r="S79" s="10" t="s">
        <v>22</v>
      </c>
    </row>
    <row r="80" spans="1:19" x14ac:dyDescent="0.25">
      <c r="A80" s="10">
        <v>73</v>
      </c>
      <c r="B80" s="10">
        <v>522</v>
      </c>
      <c r="C80" s="12">
        <v>2.2372685185185186E-2</v>
      </c>
      <c r="D80" s="13" t="s">
        <v>130</v>
      </c>
      <c r="E80" s="13" t="s">
        <v>27</v>
      </c>
      <c r="F80" s="13" t="s">
        <v>28</v>
      </c>
      <c r="G80" s="10" t="s">
        <v>10</v>
      </c>
      <c r="H80" s="10" t="s">
        <v>22</v>
      </c>
      <c r="I80" s="10" t="s">
        <v>22</v>
      </c>
      <c r="J80" s="10" t="s">
        <v>22</v>
      </c>
      <c r="K80" s="10" t="s">
        <v>22</v>
      </c>
      <c r="L80" s="10" t="s">
        <v>22</v>
      </c>
      <c r="M80" s="10">
        <v>8</v>
      </c>
      <c r="N80" s="10" t="s">
        <v>22</v>
      </c>
      <c r="O80" s="10" t="s">
        <v>22</v>
      </c>
      <c r="P80" s="10" t="s">
        <v>22</v>
      </c>
      <c r="Q80" s="10" t="s">
        <v>22</v>
      </c>
      <c r="R80" s="10" t="s">
        <v>22</v>
      </c>
      <c r="S80" s="10" t="s">
        <v>22</v>
      </c>
    </row>
    <row r="81" spans="1:19" x14ac:dyDescent="0.25">
      <c r="A81" s="10">
        <v>74</v>
      </c>
      <c r="B81" s="10">
        <v>432</v>
      </c>
      <c r="C81" s="12">
        <v>2.238425925925926E-2</v>
      </c>
      <c r="D81" s="13" t="s">
        <v>131</v>
      </c>
      <c r="E81" s="13" t="s">
        <v>37</v>
      </c>
      <c r="F81" s="13" t="s">
        <v>38</v>
      </c>
      <c r="G81" s="10" t="s">
        <v>5</v>
      </c>
      <c r="H81" s="10">
        <v>7</v>
      </c>
      <c r="I81" s="10" t="s">
        <v>22</v>
      </c>
      <c r="J81" s="10" t="s">
        <v>22</v>
      </c>
      <c r="K81" s="10" t="s">
        <v>22</v>
      </c>
      <c r="L81" s="10" t="s">
        <v>22</v>
      </c>
      <c r="M81" s="10" t="s">
        <v>22</v>
      </c>
      <c r="N81" s="10" t="s">
        <v>22</v>
      </c>
      <c r="O81" s="10" t="s">
        <v>22</v>
      </c>
      <c r="P81" s="10" t="s">
        <v>22</v>
      </c>
      <c r="Q81" s="10" t="s">
        <v>22</v>
      </c>
      <c r="R81" s="10" t="s">
        <v>22</v>
      </c>
      <c r="S81" s="10" t="s">
        <v>22</v>
      </c>
    </row>
    <row r="82" spans="1:19" x14ac:dyDescent="0.25">
      <c r="A82" s="10">
        <v>75</v>
      </c>
      <c r="B82" s="10">
        <v>492</v>
      </c>
      <c r="C82" s="12">
        <v>2.2395833333333334E-2</v>
      </c>
      <c r="D82" s="13" t="s">
        <v>132</v>
      </c>
      <c r="E82" s="13" t="s">
        <v>40</v>
      </c>
      <c r="F82" s="13" t="s">
        <v>41</v>
      </c>
      <c r="G82" s="10" t="s">
        <v>9</v>
      </c>
      <c r="H82" s="10" t="s">
        <v>22</v>
      </c>
      <c r="I82" s="10" t="s">
        <v>22</v>
      </c>
      <c r="J82" s="10" t="s">
        <v>22</v>
      </c>
      <c r="K82" s="10" t="s">
        <v>22</v>
      </c>
      <c r="L82" s="10">
        <v>12</v>
      </c>
      <c r="M82" s="10" t="s">
        <v>22</v>
      </c>
      <c r="N82" s="10" t="s">
        <v>22</v>
      </c>
      <c r="O82" s="10" t="s">
        <v>22</v>
      </c>
      <c r="P82" s="10" t="s">
        <v>22</v>
      </c>
      <c r="Q82" s="10" t="s">
        <v>22</v>
      </c>
      <c r="R82" s="10" t="s">
        <v>22</v>
      </c>
      <c r="S82" s="10" t="s">
        <v>22</v>
      </c>
    </row>
    <row r="83" spans="1:19" x14ac:dyDescent="0.25">
      <c r="A83" s="10">
        <v>76</v>
      </c>
      <c r="B83" s="10">
        <v>404</v>
      </c>
      <c r="C83" s="12">
        <v>2.2499999999999996E-2</v>
      </c>
      <c r="D83" s="13" t="s">
        <v>133</v>
      </c>
      <c r="E83" s="13" t="s">
        <v>34</v>
      </c>
      <c r="F83" s="13" t="s">
        <v>35</v>
      </c>
      <c r="G83" s="10" t="s">
        <v>13</v>
      </c>
      <c r="H83" s="10" t="s">
        <v>22</v>
      </c>
      <c r="I83" s="10" t="s">
        <v>22</v>
      </c>
      <c r="J83" s="10" t="s">
        <v>22</v>
      </c>
      <c r="K83" s="10" t="s">
        <v>22</v>
      </c>
      <c r="L83" s="10" t="s">
        <v>22</v>
      </c>
      <c r="M83" s="10" t="s">
        <v>22</v>
      </c>
      <c r="N83" s="10" t="s">
        <v>22</v>
      </c>
      <c r="O83" s="10" t="s">
        <v>22</v>
      </c>
      <c r="P83" s="10">
        <v>15</v>
      </c>
      <c r="Q83" s="10" t="s">
        <v>22</v>
      </c>
      <c r="R83" s="10" t="s">
        <v>22</v>
      </c>
      <c r="S83" s="10" t="s">
        <v>22</v>
      </c>
    </row>
    <row r="84" spans="1:19" x14ac:dyDescent="0.25">
      <c r="A84" s="10">
        <v>77</v>
      </c>
      <c r="B84" s="10">
        <v>418</v>
      </c>
      <c r="C84" s="12">
        <v>2.2592592592592591E-2</v>
      </c>
      <c r="D84" s="13" t="s">
        <v>134</v>
      </c>
      <c r="E84" s="13" t="s">
        <v>135</v>
      </c>
      <c r="F84" s="13" t="s">
        <v>136</v>
      </c>
      <c r="G84" s="10" t="s">
        <v>13</v>
      </c>
      <c r="H84" s="10" t="s">
        <v>22</v>
      </c>
      <c r="I84" s="10" t="s">
        <v>22</v>
      </c>
      <c r="J84" s="10" t="s">
        <v>22</v>
      </c>
      <c r="K84" s="10" t="s">
        <v>22</v>
      </c>
      <c r="L84" s="10" t="s">
        <v>22</v>
      </c>
      <c r="M84" s="10" t="s">
        <v>22</v>
      </c>
      <c r="N84" s="10" t="s">
        <v>22</v>
      </c>
      <c r="O84" s="10" t="s">
        <v>22</v>
      </c>
      <c r="P84" s="10">
        <v>16</v>
      </c>
      <c r="Q84" s="10" t="s">
        <v>22</v>
      </c>
      <c r="R84" s="10" t="s">
        <v>22</v>
      </c>
      <c r="S84" s="10" t="s">
        <v>22</v>
      </c>
    </row>
    <row r="85" spans="1:19" x14ac:dyDescent="0.25">
      <c r="A85" s="10">
        <v>78</v>
      </c>
      <c r="B85" s="10">
        <v>480</v>
      </c>
      <c r="C85" s="12">
        <v>2.2627314814814819E-2</v>
      </c>
      <c r="D85" s="13" t="s">
        <v>137</v>
      </c>
      <c r="E85" s="13" t="s">
        <v>61</v>
      </c>
      <c r="F85" s="13" t="s">
        <v>62</v>
      </c>
      <c r="G85" s="10" t="s">
        <v>8</v>
      </c>
      <c r="H85" s="10" t="s">
        <v>22</v>
      </c>
      <c r="I85" s="10" t="s">
        <v>22</v>
      </c>
      <c r="J85" s="10" t="s">
        <v>22</v>
      </c>
      <c r="K85" s="10">
        <v>12</v>
      </c>
      <c r="L85" s="10" t="s">
        <v>22</v>
      </c>
      <c r="M85" s="10" t="s">
        <v>22</v>
      </c>
      <c r="N85" s="10" t="s">
        <v>22</v>
      </c>
      <c r="O85" s="10" t="s">
        <v>22</v>
      </c>
      <c r="P85" s="10" t="s">
        <v>22</v>
      </c>
      <c r="Q85" s="10" t="s">
        <v>22</v>
      </c>
      <c r="R85" s="10" t="s">
        <v>22</v>
      </c>
      <c r="S85" s="10" t="s">
        <v>22</v>
      </c>
    </row>
    <row r="86" spans="1:19" x14ac:dyDescent="0.25">
      <c r="A86" s="10">
        <v>79</v>
      </c>
      <c r="B86" s="10">
        <v>521</v>
      </c>
      <c r="C86" s="12">
        <v>2.2719907407407411E-2</v>
      </c>
      <c r="D86" s="13" t="s">
        <v>138</v>
      </c>
      <c r="E86" s="13" t="s">
        <v>139</v>
      </c>
      <c r="F86" s="13" t="s">
        <v>140</v>
      </c>
      <c r="G86" s="10" t="s">
        <v>10</v>
      </c>
      <c r="H86" s="10" t="s">
        <v>22</v>
      </c>
      <c r="I86" s="10" t="s">
        <v>22</v>
      </c>
      <c r="J86" s="10" t="s">
        <v>22</v>
      </c>
      <c r="K86" s="10" t="s">
        <v>22</v>
      </c>
      <c r="L86" s="10" t="s">
        <v>22</v>
      </c>
      <c r="M86" s="10">
        <v>9</v>
      </c>
      <c r="N86" s="10" t="s">
        <v>22</v>
      </c>
      <c r="O86" s="10" t="s">
        <v>22</v>
      </c>
      <c r="P86" s="10" t="s">
        <v>22</v>
      </c>
      <c r="Q86" s="10" t="s">
        <v>22</v>
      </c>
      <c r="R86" s="10" t="s">
        <v>22</v>
      </c>
      <c r="S86" s="10" t="s">
        <v>22</v>
      </c>
    </row>
    <row r="87" spans="1:19" x14ac:dyDescent="0.25">
      <c r="A87" s="10">
        <v>80</v>
      </c>
      <c r="B87" s="10">
        <v>426</v>
      </c>
      <c r="C87" s="12">
        <v>2.2719907407407411E-2</v>
      </c>
      <c r="D87" s="13" t="s">
        <v>141</v>
      </c>
      <c r="E87" s="13" t="s">
        <v>30</v>
      </c>
      <c r="F87" s="13" t="s">
        <v>31</v>
      </c>
      <c r="G87" s="10" t="s">
        <v>14</v>
      </c>
      <c r="H87" s="10" t="s">
        <v>22</v>
      </c>
      <c r="I87" s="10" t="s">
        <v>22</v>
      </c>
      <c r="J87" s="10" t="s">
        <v>22</v>
      </c>
      <c r="K87" s="10" t="s">
        <v>22</v>
      </c>
      <c r="L87" s="10" t="s">
        <v>22</v>
      </c>
      <c r="M87" s="10" t="s">
        <v>22</v>
      </c>
      <c r="N87" s="10" t="s">
        <v>22</v>
      </c>
      <c r="O87" s="10" t="s">
        <v>22</v>
      </c>
      <c r="P87" s="10" t="s">
        <v>22</v>
      </c>
      <c r="Q87" s="10">
        <v>1</v>
      </c>
      <c r="R87" s="10" t="s">
        <v>22</v>
      </c>
      <c r="S87" s="10" t="s">
        <v>22</v>
      </c>
    </row>
    <row r="88" spans="1:19" x14ac:dyDescent="0.25">
      <c r="A88" s="10">
        <v>81</v>
      </c>
      <c r="B88" s="10">
        <v>497</v>
      </c>
      <c r="C88" s="12">
        <v>2.2881944444444444E-2</v>
      </c>
      <c r="D88" s="13" t="s">
        <v>142</v>
      </c>
      <c r="E88" s="13" t="s">
        <v>24</v>
      </c>
      <c r="F88" s="13" t="s">
        <v>25</v>
      </c>
      <c r="G88" s="10" t="s">
        <v>9</v>
      </c>
      <c r="H88" s="10" t="s">
        <v>22</v>
      </c>
      <c r="I88" s="10" t="s">
        <v>22</v>
      </c>
      <c r="J88" s="10" t="s">
        <v>22</v>
      </c>
      <c r="K88" s="10" t="s">
        <v>22</v>
      </c>
      <c r="L88" s="10">
        <v>13</v>
      </c>
      <c r="M88" s="10" t="s">
        <v>22</v>
      </c>
      <c r="N88" s="10" t="s">
        <v>22</v>
      </c>
      <c r="O88" s="10" t="s">
        <v>22</v>
      </c>
      <c r="P88" s="10" t="s">
        <v>22</v>
      </c>
      <c r="Q88" s="10" t="s">
        <v>22</v>
      </c>
      <c r="R88" s="10" t="s">
        <v>22</v>
      </c>
      <c r="S88" s="10" t="s">
        <v>22</v>
      </c>
    </row>
    <row r="89" spans="1:19" x14ac:dyDescent="0.25">
      <c r="A89" s="10">
        <v>82</v>
      </c>
      <c r="B89" s="10">
        <v>408</v>
      </c>
      <c r="C89" s="12">
        <v>2.2916666666666669E-2</v>
      </c>
      <c r="D89" s="13" t="s">
        <v>143</v>
      </c>
      <c r="E89" s="13" t="s">
        <v>144</v>
      </c>
      <c r="F89" s="13" t="s">
        <v>145</v>
      </c>
      <c r="G89" s="10" t="s">
        <v>13</v>
      </c>
      <c r="H89" s="10" t="s">
        <v>22</v>
      </c>
      <c r="I89" s="10" t="s">
        <v>22</v>
      </c>
      <c r="J89" s="10" t="s">
        <v>22</v>
      </c>
      <c r="K89" s="10" t="s">
        <v>22</v>
      </c>
      <c r="L89" s="10" t="s">
        <v>22</v>
      </c>
      <c r="M89" s="10" t="s">
        <v>22</v>
      </c>
      <c r="N89" s="10" t="s">
        <v>22</v>
      </c>
      <c r="O89" s="10" t="s">
        <v>22</v>
      </c>
      <c r="P89" s="10">
        <v>17</v>
      </c>
      <c r="Q89" s="10" t="s">
        <v>22</v>
      </c>
      <c r="R89" s="10" t="s">
        <v>22</v>
      </c>
      <c r="S89" s="10" t="s">
        <v>22</v>
      </c>
    </row>
    <row r="90" spans="1:19" x14ac:dyDescent="0.25">
      <c r="A90" s="10">
        <v>83</v>
      </c>
      <c r="B90" s="10">
        <v>531</v>
      </c>
      <c r="C90" s="12">
        <v>2.2962962962962966E-2</v>
      </c>
      <c r="D90" s="13" t="s">
        <v>146</v>
      </c>
      <c r="E90" s="13" t="s">
        <v>147</v>
      </c>
      <c r="F90" s="13" t="s">
        <v>148</v>
      </c>
      <c r="G90" s="10" t="s">
        <v>12</v>
      </c>
      <c r="H90" s="10" t="s">
        <v>22</v>
      </c>
      <c r="I90" s="10" t="s">
        <v>22</v>
      </c>
      <c r="J90" s="10" t="s">
        <v>22</v>
      </c>
      <c r="K90" s="10" t="s">
        <v>22</v>
      </c>
      <c r="L90" s="10" t="s">
        <v>22</v>
      </c>
      <c r="M90" s="10" t="s">
        <v>22</v>
      </c>
      <c r="N90" s="10" t="s">
        <v>22</v>
      </c>
      <c r="O90" s="10">
        <v>1</v>
      </c>
      <c r="P90" s="10" t="s">
        <v>22</v>
      </c>
      <c r="Q90" s="10" t="s">
        <v>22</v>
      </c>
      <c r="R90" s="10" t="s">
        <v>22</v>
      </c>
      <c r="S90" s="10" t="s">
        <v>22</v>
      </c>
    </row>
    <row r="91" spans="1:19" x14ac:dyDescent="0.25">
      <c r="A91" s="10">
        <v>84</v>
      </c>
      <c r="B91" s="10">
        <v>491</v>
      </c>
      <c r="C91" s="12">
        <v>2.3182870370370371E-2</v>
      </c>
      <c r="D91" s="13" t="s">
        <v>149</v>
      </c>
      <c r="E91" s="13" t="s">
        <v>40</v>
      </c>
      <c r="F91" s="13" t="s">
        <v>41</v>
      </c>
      <c r="G91" s="10" t="s">
        <v>9</v>
      </c>
      <c r="H91" s="10" t="s">
        <v>22</v>
      </c>
      <c r="I91" s="10" t="s">
        <v>22</v>
      </c>
      <c r="J91" s="10" t="s">
        <v>22</v>
      </c>
      <c r="K91" s="10" t="s">
        <v>22</v>
      </c>
      <c r="L91" s="10">
        <v>14</v>
      </c>
      <c r="M91" s="10" t="s">
        <v>22</v>
      </c>
      <c r="N91" s="10" t="s">
        <v>22</v>
      </c>
      <c r="O91" s="10" t="s">
        <v>22</v>
      </c>
      <c r="P91" s="10" t="s">
        <v>22</v>
      </c>
      <c r="Q91" s="10" t="s">
        <v>22</v>
      </c>
      <c r="R91" s="10" t="s">
        <v>22</v>
      </c>
      <c r="S91" s="10" t="s">
        <v>22</v>
      </c>
    </row>
    <row r="92" spans="1:19" x14ac:dyDescent="0.25">
      <c r="A92" s="10">
        <v>85</v>
      </c>
      <c r="B92" s="10">
        <v>407</v>
      </c>
      <c r="C92" s="12">
        <v>2.3333333333333334E-2</v>
      </c>
      <c r="D92" s="13" t="s">
        <v>150</v>
      </c>
      <c r="E92" s="13" t="s">
        <v>144</v>
      </c>
      <c r="F92" s="13" t="s">
        <v>145</v>
      </c>
      <c r="G92" s="10" t="s">
        <v>13</v>
      </c>
      <c r="H92" s="10" t="s">
        <v>22</v>
      </c>
      <c r="I92" s="10" t="s">
        <v>22</v>
      </c>
      <c r="J92" s="10" t="s">
        <v>22</v>
      </c>
      <c r="K92" s="10" t="s">
        <v>22</v>
      </c>
      <c r="L92" s="10" t="s">
        <v>22</v>
      </c>
      <c r="M92" s="10" t="s">
        <v>22</v>
      </c>
      <c r="N92" s="10" t="s">
        <v>22</v>
      </c>
      <c r="O92" s="10" t="s">
        <v>22</v>
      </c>
      <c r="P92" s="10">
        <v>18</v>
      </c>
      <c r="Q92" s="10" t="s">
        <v>22</v>
      </c>
      <c r="R92" s="10" t="s">
        <v>22</v>
      </c>
      <c r="S92" s="10" t="s">
        <v>22</v>
      </c>
    </row>
    <row r="93" spans="1:19" x14ac:dyDescent="0.25">
      <c r="A93" s="10">
        <v>86</v>
      </c>
      <c r="B93" s="10">
        <v>475</v>
      </c>
      <c r="C93" s="12">
        <v>2.3402777777777783E-2</v>
      </c>
      <c r="D93" s="13" t="s">
        <v>151</v>
      </c>
      <c r="E93" s="13" t="s">
        <v>37</v>
      </c>
      <c r="F93" s="13" t="s">
        <v>38</v>
      </c>
      <c r="G93" s="10" t="s">
        <v>8</v>
      </c>
      <c r="H93" s="10" t="s">
        <v>22</v>
      </c>
      <c r="I93" s="10" t="s">
        <v>22</v>
      </c>
      <c r="J93" s="10" t="s">
        <v>22</v>
      </c>
      <c r="K93" s="10">
        <v>13</v>
      </c>
      <c r="L93" s="10" t="s">
        <v>22</v>
      </c>
      <c r="M93" s="10" t="s">
        <v>22</v>
      </c>
      <c r="N93" s="10" t="s">
        <v>22</v>
      </c>
      <c r="O93" s="10" t="s">
        <v>22</v>
      </c>
      <c r="P93" s="10" t="s">
        <v>22</v>
      </c>
      <c r="Q93" s="10" t="s">
        <v>22</v>
      </c>
      <c r="R93" s="10" t="s">
        <v>22</v>
      </c>
      <c r="S93" s="10" t="s">
        <v>22</v>
      </c>
    </row>
    <row r="94" spans="1:19" x14ac:dyDescent="0.25">
      <c r="A94" s="10">
        <v>87</v>
      </c>
      <c r="B94" s="10">
        <v>500</v>
      </c>
      <c r="C94" s="12">
        <v>2.3634259259259258E-2</v>
      </c>
      <c r="D94" s="13" t="s">
        <v>152</v>
      </c>
      <c r="E94" s="13" t="s">
        <v>107</v>
      </c>
      <c r="F94" s="13" t="s">
        <v>108</v>
      </c>
      <c r="G94" s="10" t="s">
        <v>9</v>
      </c>
      <c r="H94" s="10" t="s">
        <v>22</v>
      </c>
      <c r="I94" s="10" t="s">
        <v>22</v>
      </c>
      <c r="J94" s="10" t="s">
        <v>22</v>
      </c>
      <c r="K94" s="10" t="s">
        <v>22</v>
      </c>
      <c r="L94" s="10">
        <v>15</v>
      </c>
      <c r="M94" s="10" t="s">
        <v>22</v>
      </c>
      <c r="N94" s="10" t="s">
        <v>22</v>
      </c>
      <c r="O94" s="10" t="s">
        <v>22</v>
      </c>
      <c r="P94" s="10" t="s">
        <v>22</v>
      </c>
      <c r="Q94" s="10" t="s">
        <v>22</v>
      </c>
      <c r="R94" s="10" t="s">
        <v>22</v>
      </c>
      <c r="S94" s="10" t="s">
        <v>22</v>
      </c>
    </row>
    <row r="95" spans="1:19" x14ac:dyDescent="0.25">
      <c r="A95" s="10">
        <v>88</v>
      </c>
      <c r="B95" s="10">
        <v>422</v>
      </c>
      <c r="C95" s="12">
        <v>2.3865740740740743E-2</v>
      </c>
      <c r="D95" s="13" t="s">
        <v>153</v>
      </c>
      <c r="E95" s="13" t="s">
        <v>67</v>
      </c>
      <c r="F95" s="13" t="s">
        <v>68</v>
      </c>
      <c r="G95" s="10" t="s">
        <v>13</v>
      </c>
      <c r="H95" s="10" t="s">
        <v>22</v>
      </c>
      <c r="I95" s="10" t="s">
        <v>22</v>
      </c>
      <c r="J95" s="10" t="s">
        <v>22</v>
      </c>
      <c r="K95" s="10" t="s">
        <v>22</v>
      </c>
      <c r="L95" s="10" t="s">
        <v>22</v>
      </c>
      <c r="M95" s="10" t="s">
        <v>22</v>
      </c>
      <c r="N95" s="10" t="s">
        <v>22</v>
      </c>
      <c r="O95" s="10" t="s">
        <v>22</v>
      </c>
      <c r="P95" s="10">
        <v>19</v>
      </c>
      <c r="Q95" s="10" t="s">
        <v>22</v>
      </c>
      <c r="R95" s="10" t="s">
        <v>22</v>
      </c>
      <c r="S95" s="10" t="s">
        <v>22</v>
      </c>
    </row>
    <row r="96" spans="1:19" x14ac:dyDescent="0.25">
      <c r="A96" s="10">
        <v>89</v>
      </c>
      <c r="B96" s="10">
        <v>473</v>
      </c>
      <c r="C96" s="12">
        <v>2.4166666666666666E-2</v>
      </c>
      <c r="D96" s="13" t="s">
        <v>154</v>
      </c>
      <c r="E96" s="13" t="s">
        <v>77</v>
      </c>
      <c r="F96" s="13" t="s">
        <v>78</v>
      </c>
      <c r="G96" s="10" t="s">
        <v>8</v>
      </c>
      <c r="H96" s="10" t="s">
        <v>22</v>
      </c>
      <c r="I96" s="10" t="s">
        <v>22</v>
      </c>
      <c r="J96" s="10" t="s">
        <v>22</v>
      </c>
      <c r="K96" s="10">
        <v>14</v>
      </c>
      <c r="L96" s="10" t="s">
        <v>22</v>
      </c>
      <c r="M96" s="10" t="s">
        <v>22</v>
      </c>
      <c r="N96" s="10" t="s">
        <v>22</v>
      </c>
      <c r="O96" s="10" t="s">
        <v>22</v>
      </c>
      <c r="P96" s="10" t="s">
        <v>22</v>
      </c>
      <c r="Q96" s="10" t="s">
        <v>22</v>
      </c>
      <c r="R96" s="10" t="s">
        <v>22</v>
      </c>
      <c r="S96" s="10" t="s">
        <v>22</v>
      </c>
    </row>
    <row r="97" spans="1:19" x14ac:dyDescent="0.25">
      <c r="A97" s="10">
        <v>90</v>
      </c>
      <c r="B97" s="10">
        <v>430</v>
      </c>
      <c r="C97" s="12">
        <v>2.4189814814814817E-2</v>
      </c>
      <c r="D97" s="13" t="s">
        <v>155</v>
      </c>
      <c r="E97" s="13" t="s">
        <v>107</v>
      </c>
      <c r="F97" s="13" t="s">
        <v>108</v>
      </c>
      <c r="G97" s="10" t="s">
        <v>16</v>
      </c>
      <c r="H97" s="10" t="s">
        <v>22</v>
      </c>
      <c r="I97" s="10" t="s">
        <v>22</v>
      </c>
      <c r="J97" s="10" t="s">
        <v>22</v>
      </c>
      <c r="K97" s="10" t="s">
        <v>22</v>
      </c>
      <c r="L97" s="10" t="s">
        <v>22</v>
      </c>
      <c r="M97" s="10" t="s">
        <v>22</v>
      </c>
      <c r="N97" s="10" t="s">
        <v>22</v>
      </c>
      <c r="O97" s="10" t="s">
        <v>22</v>
      </c>
      <c r="P97" s="10" t="s">
        <v>22</v>
      </c>
      <c r="Q97" s="10" t="s">
        <v>22</v>
      </c>
      <c r="R97" s="10" t="s">
        <v>22</v>
      </c>
      <c r="S97" s="10">
        <v>1</v>
      </c>
    </row>
    <row r="98" spans="1:19" x14ac:dyDescent="0.25">
      <c r="A98" s="10">
        <v>91</v>
      </c>
      <c r="B98" s="10">
        <v>506</v>
      </c>
      <c r="C98" s="12">
        <v>2.4282407407407409E-2</v>
      </c>
      <c r="D98" s="13" t="s">
        <v>156</v>
      </c>
      <c r="E98" s="13" t="s">
        <v>50</v>
      </c>
      <c r="F98" s="13" t="s">
        <v>51</v>
      </c>
      <c r="G98" s="10" t="s">
        <v>9</v>
      </c>
      <c r="H98" s="10" t="s">
        <v>22</v>
      </c>
      <c r="I98" s="10" t="s">
        <v>22</v>
      </c>
      <c r="J98" s="10" t="s">
        <v>22</v>
      </c>
      <c r="K98" s="10" t="s">
        <v>22</v>
      </c>
      <c r="L98" s="10">
        <v>16</v>
      </c>
      <c r="M98" s="10" t="s">
        <v>22</v>
      </c>
      <c r="N98" s="10" t="s">
        <v>22</v>
      </c>
      <c r="O98" s="10" t="s">
        <v>22</v>
      </c>
      <c r="P98" s="10" t="s">
        <v>22</v>
      </c>
      <c r="Q98" s="10" t="s">
        <v>22</v>
      </c>
      <c r="R98" s="10" t="s">
        <v>22</v>
      </c>
      <c r="S98" s="10" t="s">
        <v>22</v>
      </c>
    </row>
    <row r="99" spans="1:19" x14ac:dyDescent="0.25">
      <c r="A99" s="10">
        <v>92</v>
      </c>
      <c r="B99" s="10">
        <v>514</v>
      </c>
      <c r="C99" s="12">
        <v>2.4340277777777777E-2</v>
      </c>
      <c r="D99" s="13" t="s">
        <v>157</v>
      </c>
      <c r="E99" s="13" t="s">
        <v>24</v>
      </c>
      <c r="F99" s="13" t="s">
        <v>25</v>
      </c>
      <c r="G99" s="10" t="s">
        <v>10</v>
      </c>
      <c r="H99" s="10" t="s">
        <v>22</v>
      </c>
      <c r="I99" s="10" t="s">
        <v>22</v>
      </c>
      <c r="J99" s="10" t="s">
        <v>22</v>
      </c>
      <c r="K99" s="10" t="s">
        <v>22</v>
      </c>
      <c r="L99" s="10" t="s">
        <v>22</v>
      </c>
      <c r="M99" s="10">
        <v>10</v>
      </c>
      <c r="N99" s="10" t="s">
        <v>22</v>
      </c>
      <c r="O99" s="10" t="s">
        <v>22</v>
      </c>
      <c r="P99" s="10" t="s">
        <v>22</v>
      </c>
      <c r="Q99" s="10" t="s">
        <v>22</v>
      </c>
      <c r="R99" s="10" t="s">
        <v>22</v>
      </c>
      <c r="S99" s="10" t="s">
        <v>22</v>
      </c>
    </row>
    <row r="100" spans="1:19" x14ac:dyDescent="0.25">
      <c r="A100" s="10">
        <v>93</v>
      </c>
      <c r="B100" s="10">
        <v>490</v>
      </c>
      <c r="C100" s="12">
        <v>2.4583333333333332E-2</v>
      </c>
      <c r="D100" s="13" t="s">
        <v>158</v>
      </c>
      <c r="E100" s="13" t="s">
        <v>159</v>
      </c>
      <c r="F100" s="13" t="s">
        <v>160</v>
      </c>
      <c r="G100" s="10" t="s">
        <v>8</v>
      </c>
      <c r="H100" s="10" t="s">
        <v>22</v>
      </c>
      <c r="I100" s="10" t="s">
        <v>22</v>
      </c>
      <c r="J100" s="10" t="s">
        <v>22</v>
      </c>
      <c r="K100" s="10">
        <v>15</v>
      </c>
      <c r="L100" s="10" t="s">
        <v>22</v>
      </c>
      <c r="M100" s="10" t="s">
        <v>22</v>
      </c>
      <c r="N100" s="10" t="s">
        <v>22</v>
      </c>
      <c r="O100" s="10" t="s">
        <v>22</v>
      </c>
      <c r="P100" s="10" t="s">
        <v>22</v>
      </c>
      <c r="Q100" s="10" t="s">
        <v>22</v>
      </c>
      <c r="R100" s="10" t="s">
        <v>22</v>
      </c>
      <c r="S100" s="10" t="s">
        <v>22</v>
      </c>
    </row>
    <row r="101" spans="1:19" x14ac:dyDescent="0.25">
      <c r="A101" s="10">
        <v>94</v>
      </c>
      <c r="B101" s="10">
        <v>401</v>
      </c>
      <c r="C101" s="12">
        <v>2.4606481481481479E-2</v>
      </c>
      <c r="D101" s="13" t="s">
        <v>161</v>
      </c>
      <c r="E101" s="13" t="s">
        <v>37</v>
      </c>
      <c r="F101" s="13" t="s">
        <v>38</v>
      </c>
      <c r="G101" s="10" t="s">
        <v>13</v>
      </c>
      <c r="H101" s="10" t="s">
        <v>22</v>
      </c>
      <c r="I101" s="10" t="s">
        <v>22</v>
      </c>
      <c r="J101" s="10" t="s">
        <v>22</v>
      </c>
      <c r="K101" s="10" t="s">
        <v>22</v>
      </c>
      <c r="L101" s="10" t="s">
        <v>22</v>
      </c>
      <c r="M101" s="10" t="s">
        <v>22</v>
      </c>
      <c r="N101" s="10" t="s">
        <v>22</v>
      </c>
      <c r="O101" s="10" t="s">
        <v>22</v>
      </c>
      <c r="P101" s="10">
        <v>20</v>
      </c>
      <c r="Q101" s="10" t="s">
        <v>22</v>
      </c>
      <c r="R101" s="10" t="s">
        <v>22</v>
      </c>
      <c r="S101" s="10" t="s">
        <v>22</v>
      </c>
    </row>
    <row r="102" spans="1:19" x14ac:dyDescent="0.25">
      <c r="A102" s="10">
        <v>95</v>
      </c>
      <c r="B102" s="10">
        <v>509</v>
      </c>
      <c r="C102" s="12">
        <v>2.4710648148148148E-2</v>
      </c>
      <c r="D102" s="13" t="s">
        <v>162</v>
      </c>
      <c r="E102" s="13" t="s">
        <v>50</v>
      </c>
      <c r="F102" s="13" t="s">
        <v>51</v>
      </c>
      <c r="G102" s="10" t="s">
        <v>9</v>
      </c>
      <c r="H102" s="10" t="s">
        <v>22</v>
      </c>
      <c r="I102" s="10" t="s">
        <v>22</v>
      </c>
      <c r="J102" s="10" t="s">
        <v>22</v>
      </c>
      <c r="K102" s="10" t="s">
        <v>22</v>
      </c>
      <c r="L102" s="10">
        <v>17</v>
      </c>
      <c r="M102" s="10" t="s">
        <v>22</v>
      </c>
      <c r="N102" s="10" t="s">
        <v>22</v>
      </c>
      <c r="O102" s="10" t="s">
        <v>22</v>
      </c>
      <c r="P102" s="10" t="s">
        <v>22</v>
      </c>
      <c r="Q102" s="10" t="s">
        <v>22</v>
      </c>
      <c r="R102" s="10" t="s">
        <v>22</v>
      </c>
      <c r="S102" s="10" t="s">
        <v>22</v>
      </c>
    </row>
    <row r="103" spans="1:19" x14ac:dyDescent="0.25">
      <c r="A103" s="10">
        <v>96</v>
      </c>
      <c r="B103" s="10">
        <v>526</v>
      </c>
      <c r="C103" s="12">
        <v>2.4814814814814817E-2</v>
      </c>
      <c r="D103" s="13" t="s">
        <v>163</v>
      </c>
      <c r="E103" s="13" t="s">
        <v>50</v>
      </c>
      <c r="F103" s="13" t="s">
        <v>51</v>
      </c>
      <c r="G103" s="10" t="s">
        <v>10</v>
      </c>
      <c r="H103" s="10" t="s">
        <v>22</v>
      </c>
      <c r="I103" s="10" t="s">
        <v>22</v>
      </c>
      <c r="J103" s="10" t="s">
        <v>22</v>
      </c>
      <c r="K103" s="10" t="s">
        <v>22</v>
      </c>
      <c r="L103" s="10" t="s">
        <v>22</v>
      </c>
      <c r="M103" s="10">
        <v>11</v>
      </c>
      <c r="N103" s="10" t="s">
        <v>22</v>
      </c>
      <c r="O103" s="10" t="s">
        <v>22</v>
      </c>
      <c r="P103" s="10" t="s">
        <v>22</v>
      </c>
      <c r="Q103" s="10" t="s">
        <v>22</v>
      </c>
      <c r="R103" s="10" t="s">
        <v>22</v>
      </c>
      <c r="S103" s="10" t="s">
        <v>22</v>
      </c>
    </row>
    <row r="104" spans="1:19" x14ac:dyDescent="0.25">
      <c r="A104" s="10">
        <v>97</v>
      </c>
      <c r="B104" s="10">
        <v>406</v>
      </c>
      <c r="C104" s="12">
        <v>2.4884259259259259E-2</v>
      </c>
      <c r="D104" s="13" t="s">
        <v>164</v>
      </c>
      <c r="E104" s="13" t="s">
        <v>144</v>
      </c>
      <c r="F104" s="13" t="s">
        <v>145</v>
      </c>
      <c r="G104" s="10" t="s">
        <v>13</v>
      </c>
      <c r="H104" s="10" t="s">
        <v>22</v>
      </c>
      <c r="I104" s="10" t="s">
        <v>22</v>
      </c>
      <c r="J104" s="10" t="s">
        <v>22</v>
      </c>
      <c r="K104" s="10" t="s">
        <v>22</v>
      </c>
      <c r="L104" s="10" t="s">
        <v>22</v>
      </c>
      <c r="M104" s="10" t="s">
        <v>22</v>
      </c>
      <c r="N104" s="10" t="s">
        <v>22</v>
      </c>
      <c r="O104" s="10" t="s">
        <v>22</v>
      </c>
      <c r="P104" s="10">
        <v>21</v>
      </c>
      <c r="Q104" s="10" t="s">
        <v>22</v>
      </c>
      <c r="R104" s="10" t="s">
        <v>22</v>
      </c>
      <c r="S104" s="10" t="s">
        <v>22</v>
      </c>
    </row>
    <row r="105" spans="1:19" x14ac:dyDescent="0.25">
      <c r="A105" s="10">
        <v>98</v>
      </c>
      <c r="B105" s="10">
        <v>530</v>
      </c>
      <c r="C105" s="12">
        <v>2.5034722222222222E-2</v>
      </c>
      <c r="D105" s="13" t="s">
        <v>165</v>
      </c>
      <c r="E105" s="13" t="s">
        <v>50</v>
      </c>
      <c r="F105" s="13" t="s">
        <v>51</v>
      </c>
      <c r="G105" s="10" t="s">
        <v>11</v>
      </c>
      <c r="H105" s="10" t="s">
        <v>22</v>
      </c>
      <c r="I105" s="10" t="s">
        <v>22</v>
      </c>
      <c r="J105" s="10" t="s">
        <v>22</v>
      </c>
      <c r="K105" s="10" t="s">
        <v>22</v>
      </c>
      <c r="L105" s="10" t="s">
        <v>22</v>
      </c>
      <c r="M105" s="10" t="s">
        <v>22</v>
      </c>
      <c r="N105" s="10">
        <v>1</v>
      </c>
      <c r="O105" s="10" t="s">
        <v>22</v>
      </c>
      <c r="P105" s="10" t="s">
        <v>22</v>
      </c>
      <c r="Q105" s="10" t="s">
        <v>22</v>
      </c>
      <c r="R105" s="10" t="s">
        <v>22</v>
      </c>
      <c r="S105" s="10" t="s">
        <v>22</v>
      </c>
    </row>
    <row r="106" spans="1:19" x14ac:dyDescent="0.25">
      <c r="A106" s="10">
        <v>99</v>
      </c>
      <c r="B106" s="10">
        <v>525</v>
      </c>
      <c r="C106" s="12">
        <v>2.5347222222222219E-2</v>
      </c>
      <c r="D106" s="13" t="s">
        <v>166</v>
      </c>
      <c r="E106" s="13" t="s">
        <v>50</v>
      </c>
      <c r="F106" s="13" t="s">
        <v>51</v>
      </c>
      <c r="G106" s="10" t="s">
        <v>10</v>
      </c>
      <c r="H106" s="10" t="s">
        <v>22</v>
      </c>
      <c r="I106" s="10" t="s">
        <v>22</v>
      </c>
      <c r="J106" s="10" t="s">
        <v>22</v>
      </c>
      <c r="K106" s="10" t="s">
        <v>22</v>
      </c>
      <c r="L106" s="10" t="s">
        <v>22</v>
      </c>
      <c r="M106" s="10">
        <v>12</v>
      </c>
      <c r="N106" s="10" t="s">
        <v>22</v>
      </c>
      <c r="O106" s="10" t="s">
        <v>22</v>
      </c>
      <c r="P106" s="10" t="s">
        <v>22</v>
      </c>
      <c r="Q106" s="10" t="s">
        <v>22</v>
      </c>
      <c r="R106" s="10" t="s">
        <v>22</v>
      </c>
      <c r="S106" s="10" t="s">
        <v>22</v>
      </c>
    </row>
    <row r="107" spans="1:19" x14ac:dyDescent="0.25">
      <c r="A107" s="10">
        <v>100</v>
      </c>
      <c r="B107" s="10">
        <v>528</v>
      </c>
      <c r="C107" s="12">
        <v>2.5717592592592594E-2</v>
      </c>
      <c r="D107" s="13" t="s">
        <v>167</v>
      </c>
      <c r="E107" s="13" t="s">
        <v>67</v>
      </c>
      <c r="F107" s="13" t="s">
        <v>68</v>
      </c>
      <c r="G107" s="10" t="s">
        <v>11</v>
      </c>
      <c r="H107" s="10" t="s">
        <v>22</v>
      </c>
      <c r="I107" s="10" t="s">
        <v>22</v>
      </c>
      <c r="J107" s="10" t="s">
        <v>22</v>
      </c>
      <c r="K107" s="10" t="s">
        <v>22</v>
      </c>
      <c r="L107" s="10" t="s">
        <v>22</v>
      </c>
      <c r="M107" s="10" t="s">
        <v>22</v>
      </c>
      <c r="N107" s="10">
        <v>2</v>
      </c>
      <c r="O107" s="10" t="s">
        <v>22</v>
      </c>
      <c r="P107" s="10" t="s">
        <v>22</v>
      </c>
      <c r="Q107" s="10" t="s">
        <v>22</v>
      </c>
      <c r="R107" s="10" t="s">
        <v>22</v>
      </c>
      <c r="S107" s="10" t="s">
        <v>22</v>
      </c>
    </row>
    <row r="108" spans="1:19" x14ac:dyDescent="0.25">
      <c r="A108" s="10">
        <v>101</v>
      </c>
      <c r="B108" s="10">
        <v>440</v>
      </c>
      <c r="C108" s="12">
        <v>2.5740740740740745E-2</v>
      </c>
      <c r="D108" s="13" t="s">
        <v>168</v>
      </c>
      <c r="E108" s="13" t="s">
        <v>50</v>
      </c>
      <c r="F108" s="13" t="s">
        <v>51</v>
      </c>
      <c r="G108" s="10" t="s">
        <v>5</v>
      </c>
      <c r="H108" s="10">
        <v>8</v>
      </c>
      <c r="I108" s="10" t="s">
        <v>22</v>
      </c>
      <c r="J108" s="10" t="s">
        <v>22</v>
      </c>
      <c r="K108" s="10" t="s">
        <v>22</v>
      </c>
      <c r="L108" s="10" t="s">
        <v>22</v>
      </c>
      <c r="M108" s="10" t="s">
        <v>22</v>
      </c>
      <c r="N108" s="10" t="s">
        <v>22</v>
      </c>
      <c r="O108" s="10" t="s">
        <v>22</v>
      </c>
      <c r="P108" s="10" t="s">
        <v>22</v>
      </c>
      <c r="Q108" s="10" t="s">
        <v>22</v>
      </c>
      <c r="R108" s="10" t="s">
        <v>22</v>
      </c>
      <c r="S108" s="10" t="s">
        <v>22</v>
      </c>
    </row>
    <row r="109" spans="1:19" x14ac:dyDescent="0.25">
      <c r="A109" s="10">
        <v>102</v>
      </c>
      <c r="B109" s="10">
        <v>505</v>
      </c>
      <c r="C109" s="12">
        <v>2.5787037037037039E-2</v>
      </c>
      <c r="D109" s="13" t="s">
        <v>169</v>
      </c>
      <c r="E109" s="13" t="s">
        <v>159</v>
      </c>
      <c r="F109" s="13" t="s">
        <v>160</v>
      </c>
      <c r="G109" s="10" t="s">
        <v>9</v>
      </c>
      <c r="H109" s="10" t="s">
        <v>22</v>
      </c>
      <c r="I109" s="10" t="s">
        <v>22</v>
      </c>
      <c r="J109" s="10" t="s">
        <v>22</v>
      </c>
      <c r="K109" s="10" t="s">
        <v>22</v>
      </c>
      <c r="L109" s="10">
        <v>18</v>
      </c>
      <c r="M109" s="10" t="s">
        <v>22</v>
      </c>
      <c r="N109" s="10" t="s">
        <v>22</v>
      </c>
      <c r="O109" s="10" t="s">
        <v>22</v>
      </c>
      <c r="P109" s="10" t="s">
        <v>22</v>
      </c>
      <c r="Q109" s="10" t="s">
        <v>22</v>
      </c>
      <c r="R109" s="10" t="s">
        <v>22</v>
      </c>
      <c r="S109" s="10" t="s">
        <v>22</v>
      </c>
    </row>
    <row r="110" spans="1:19" x14ac:dyDescent="0.25">
      <c r="A110" s="10">
        <v>103</v>
      </c>
      <c r="B110" s="10">
        <v>529</v>
      </c>
      <c r="C110" s="12">
        <v>2.5902777777777775E-2</v>
      </c>
      <c r="D110" s="13" t="s">
        <v>170</v>
      </c>
      <c r="E110" s="13" t="s">
        <v>67</v>
      </c>
      <c r="F110" s="13" t="s">
        <v>68</v>
      </c>
      <c r="G110" s="10" t="s">
        <v>11</v>
      </c>
      <c r="H110" s="10" t="s">
        <v>22</v>
      </c>
      <c r="I110" s="10" t="s">
        <v>22</v>
      </c>
      <c r="J110" s="10" t="s">
        <v>22</v>
      </c>
      <c r="K110" s="10" t="s">
        <v>22</v>
      </c>
      <c r="L110" s="10" t="s">
        <v>22</v>
      </c>
      <c r="M110" s="10" t="s">
        <v>22</v>
      </c>
      <c r="N110" s="10">
        <v>3</v>
      </c>
      <c r="O110" s="10" t="s">
        <v>22</v>
      </c>
      <c r="P110" s="10" t="s">
        <v>22</v>
      </c>
      <c r="Q110" s="10" t="s">
        <v>22</v>
      </c>
      <c r="R110" s="10" t="s">
        <v>22</v>
      </c>
      <c r="S110" s="10" t="s">
        <v>22</v>
      </c>
    </row>
    <row r="111" spans="1:19" x14ac:dyDescent="0.25">
      <c r="A111" s="10">
        <v>104</v>
      </c>
      <c r="B111" s="10">
        <v>523</v>
      </c>
      <c r="C111" s="12">
        <v>2.5914351851851855E-2</v>
      </c>
      <c r="D111" s="13" t="s">
        <v>171</v>
      </c>
      <c r="E111" s="13" t="s">
        <v>50</v>
      </c>
      <c r="F111" s="13" t="s">
        <v>51</v>
      </c>
      <c r="G111" s="10" t="s">
        <v>10</v>
      </c>
      <c r="H111" s="10" t="s">
        <v>22</v>
      </c>
      <c r="I111" s="10" t="s">
        <v>22</v>
      </c>
      <c r="J111" s="10" t="s">
        <v>22</v>
      </c>
      <c r="K111" s="10" t="s">
        <v>22</v>
      </c>
      <c r="L111" s="10" t="s">
        <v>22</v>
      </c>
      <c r="M111" s="10">
        <v>13</v>
      </c>
      <c r="N111" s="10" t="s">
        <v>22</v>
      </c>
      <c r="O111" s="10" t="s">
        <v>22</v>
      </c>
      <c r="P111" s="10" t="s">
        <v>22</v>
      </c>
      <c r="Q111" s="10" t="s">
        <v>22</v>
      </c>
      <c r="R111" s="10" t="s">
        <v>22</v>
      </c>
      <c r="S111" s="10" t="s">
        <v>22</v>
      </c>
    </row>
    <row r="112" spans="1:19" x14ac:dyDescent="0.25">
      <c r="A112" s="10">
        <v>105</v>
      </c>
      <c r="B112" s="10">
        <v>479</v>
      </c>
      <c r="C112" s="12">
        <v>2.5995370370370367E-2</v>
      </c>
      <c r="D112" s="13" t="s">
        <v>172</v>
      </c>
      <c r="E112" s="13" t="s">
        <v>144</v>
      </c>
      <c r="F112" s="13" t="s">
        <v>145</v>
      </c>
      <c r="G112" s="10" t="s">
        <v>8</v>
      </c>
      <c r="H112" s="10" t="s">
        <v>22</v>
      </c>
      <c r="I112" s="10" t="s">
        <v>22</v>
      </c>
      <c r="J112" s="10" t="s">
        <v>22</v>
      </c>
      <c r="K112" s="10">
        <v>16</v>
      </c>
      <c r="L112" s="10" t="s">
        <v>22</v>
      </c>
      <c r="M112" s="10" t="s">
        <v>22</v>
      </c>
      <c r="N112" s="10" t="s">
        <v>22</v>
      </c>
      <c r="O112" s="10" t="s">
        <v>22</v>
      </c>
      <c r="P112" s="10" t="s">
        <v>22</v>
      </c>
      <c r="Q112" s="10" t="s">
        <v>22</v>
      </c>
      <c r="R112" s="10" t="s">
        <v>22</v>
      </c>
      <c r="S112" s="10" t="s">
        <v>22</v>
      </c>
    </row>
    <row r="113" spans="1:23" x14ac:dyDescent="0.25">
      <c r="A113" s="10">
        <v>106</v>
      </c>
      <c r="B113" s="10">
        <v>455</v>
      </c>
      <c r="C113" s="12">
        <v>2.6157407407407407E-2</v>
      </c>
      <c r="D113" s="13" t="s">
        <v>173</v>
      </c>
      <c r="E113" s="13" t="s">
        <v>50</v>
      </c>
      <c r="F113" s="13" t="s">
        <v>51</v>
      </c>
      <c r="G113" s="10" t="s">
        <v>6</v>
      </c>
      <c r="H113" s="10" t="s">
        <v>22</v>
      </c>
      <c r="I113" s="10">
        <v>14</v>
      </c>
      <c r="J113" s="10" t="s">
        <v>22</v>
      </c>
      <c r="K113" s="10" t="s">
        <v>22</v>
      </c>
      <c r="L113" s="10" t="s">
        <v>22</v>
      </c>
      <c r="M113" s="10" t="s">
        <v>22</v>
      </c>
      <c r="N113" s="10" t="s">
        <v>22</v>
      </c>
      <c r="O113" s="10" t="s">
        <v>22</v>
      </c>
      <c r="P113" s="10" t="s">
        <v>22</v>
      </c>
      <c r="Q113" s="10" t="s">
        <v>22</v>
      </c>
      <c r="R113" s="10" t="s">
        <v>22</v>
      </c>
      <c r="S113" s="10" t="s">
        <v>22</v>
      </c>
    </row>
    <row r="114" spans="1:23" x14ac:dyDescent="0.25">
      <c r="A114" s="10">
        <v>107</v>
      </c>
      <c r="B114" s="10">
        <v>527</v>
      </c>
      <c r="C114" s="12">
        <v>2.6192129629629631E-2</v>
      </c>
      <c r="D114" s="13" t="s">
        <v>174</v>
      </c>
      <c r="E114" s="13" t="s">
        <v>77</v>
      </c>
      <c r="F114" s="13" t="s">
        <v>78</v>
      </c>
      <c r="G114" s="10" t="s">
        <v>11</v>
      </c>
      <c r="H114" s="10" t="s">
        <v>22</v>
      </c>
      <c r="I114" s="10" t="s">
        <v>22</v>
      </c>
      <c r="J114" s="10" t="s">
        <v>22</v>
      </c>
      <c r="K114" s="10" t="s">
        <v>22</v>
      </c>
      <c r="L114" s="10" t="s">
        <v>22</v>
      </c>
      <c r="M114" s="10" t="s">
        <v>22</v>
      </c>
      <c r="N114" s="10">
        <v>4</v>
      </c>
      <c r="O114" s="10" t="s">
        <v>22</v>
      </c>
      <c r="P114" s="10" t="s">
        <v>22</v>
      </c>
      <c r="Q114" s="10" t="s">
        <v>22</v>
      </c>
      <c r="R114" s="10" t="s">
        <v>22</v>
      </c>
      <c r="S114" s="10" t="s">
        <v>22</v>
      </c>
    </row>
    <row r="115" spans="1:23" x14ac:dyDescent="0.25">
      <c r="A115" s="10">
        <v>108</v>
      </c>
      <c r="B115" s="10">
        <v>474</v>
      </c>
      <c r="C115" s="12">
        <v>2.6562499999999999E-2</v>
      </c>
      <c r="D115" s="13" t="s">
        <v>175</v>
      </c>
      <c r="E115" s="13" t="s">
        <v>77</v>
      </c>
      <c r="F115" s="13" t="s">
        <v>78</v>
      </c>
      <c r="G115" s="10" t="s">
        <v>8</v>
      </c>
      <c r="H115" s="10" t="s">
        <v>22</v>
      </c>
      <c r="I115" s="10" t="s">
        <v>22</v>
      </c>
      <c r="J115" s="10" t="s">
        <v>22</v>
      </c>
      <c r="K115" s="10">
        <v>17</v>
      </c>
      <c r="L115" s="10" t="s">
        <v>22</v>
      </c>
      <c r="M115" s="10" t="s">
        <v>22</v>
      </c>
      <c r="N115" s="10" t="s">
        <v>22</v>
      </c>
      <c r="O115" s="10" t="s">
        <v>22</v>
      </c>
      <c r="P115" s="10" t="s">
        <v>22</v>
      </c>
      <c r="Q115" s="10" t="s">
        <v>22</v>
      </c>
      <c r="R115" s="10" t="s">
        <v>22</v>
      </c>
      <c r="S115" s="10" t="s">
        <v>22</v>
      </c>
    </row>
    <row r="116" spans="1:23" x14ac:dyDescent="0.25">
      <c r="A116" s="10">
        <v>109</v>
      </c>
      <c r="B116" s="10">
        <v>512</v>
      </c>
      <c r="C116" s="12">
        <v>2.7094907407407404E-2</v>
      </c>
      <c r="D116" s="13" t="s">
        <v>176</v>
      </c>
      <c r="E116" s="13" t="s">
        <v>144</v>
      </c>
      <c r="F116" s="13" t="s">
        <v>145</v>
      </c>
      <c r="G116" s="10" t="s">
        <v>10</v>
      </c>
      <c r="H116" s="10" t="s">
        <v>22</v>
      </c>
      <c r="I116" s="10" t="s">
        <v>22</v>
      </c>
      <c r="J116" s="10" t="s">
        <v>22</v>
      </c>
      <c r="K116" s="10" t="s">
        <v>22</v>
      </c>
      <c r="L116" s="10" t="s">
        <v>22</v>
      </c>
      <c r="M116" s="10">
        <v>14</v>
      </c>
      <c r="N116" s="10" t="s">
        <v>22</v>
      </c>
      <c r="O116" s="10" t="s">
        <v>22</v>
      </c>
      <c r="P116" s="10" t="s">
        <v>22</v>
      </c>
      <c r="Q116" s="10" t="s">
        <v>22</v>
      </c>
      <c r="R116" s="10" t="s">
        <v>22</v>
      </c>
      <c r="S116" s="10" t="s">
        <v>22</v>
      </c>
    </row>
    <row r="117" spans="1:23" x14ac:dyDescent="0.25">
      <c r="A117" s="10">
        <v>110</v>
      </c>
      <c r="B117" s="10">
        <v>400</v>
      </c>
      <c r="C117" s="12">
        <v>2.7129629629629632E-2</v>
      </c>
      <c r="D117" s="13" t="s">
        <v>177</v>
      </c>
      <c r="E117" s="13" t="s">
        <v>37</v>
      </c>
      <c r="F117" s="13" t="s">
        <v>38</v>
      </c>
      <c r="G117" s="10" t="s">
        <v>13</v>
      </c>
      <c r="H117" s="10" t="s">
        <v>22</v>
      </c>
      <c r="I117" s="10" t="s">
        <v>22</v>
      </c>
      <c r="J117" s="10" t="s">
        <v>22</v>
      </c>
      <c r="K117" s="10" t="s">
        <v>22</v>
      </c>
      <c r="L117" s="10" t="s">
        <v>22</v>
      </c>
      <c r="M117" s="10" t="s">
        <v>22</v>
      </c>
      <c r="N117" s="10" t="s">
        <v>22</v>
      </c>
      <c r="O117" s="10" t="s">
        <v>22</v>
      </c>
      <c r="P117" s="10">
        <v>22</v>
      </c>
      <c r="Q117" s="10" t="s">
        <v>22</v>
      </c>
      <c r="R117" s="10" t="s">
        <v>22</v>
      </c>
      <c r="S117" s="10" t="s">
        <v>22</v>
      </c>
    </row>
    <row r="118" spans="1:23" x14ac:dyDescent="0.25">
      <c r="A118" s="10">
        <v>111</v>
      </c>
      <c r="B118" s="10">
        <v>511</v>
      </c>
      <c r="C118" s="12">
        <v>2.8159722222222221E-2</v>
      </c>
      <c r="D118" s="13" t="s">
        <v>178</v>
      </c>
      <c r="E118" s="13" t="s">
        <v>50</v>
      </c>
      <c r="F118" s="13" t="s">
        <v>51</v>
      </c>
      <c r="G118" s="10" t="s">
        <v>9</v>
      </c>
      <c r="H118" s="10" t="s">
        <v>22</v>
      </c>
      <c r="I118" s="10" t="s">
        <v>22</v>
      </c>
      <c r="J118" s="10" t="s">
        <v>22</v>
      </c>
      <c r="K118" s="10" t="s">
        <v>22</v>
      </c>
      <c r="L118" s="10">
        <v>19</v>
      </c>
      <c r="M118" s="10" t="s">
        <v>22</v>
      </c>
      <c r="N118" s="10" t="s">
        <v>22</v>
      </c>
      <c r="O118" s="10" t="s">
        <v>22</v>
      </c>
      <c r="P118" s="10" t="s">
        <v>22</v>
      </c>
      <c r="Q118" s="10" t="s">
        <v>22</v>
      </c>
      <c r="R118" s="10" t="s">
        <v>22</v>
      </c>
      <c r="S118" s="10" t="s">
        <v>22</v>
      </c>
    </row>
    <row r="119" spans="1:23" x14ac:dyDescent="0.25">
      <c r="A119" s="10">
        <v>112</v>
      </c>
      <c r="B119" s="10">
        <v>466</v>
      </c>
      <c r="C119" s="12">
        <v>2.826388888888889E-2</v>
      </c>
      <c r="D119" s="13" t="s">
        <v>179</v>
      </c>
      <c r="E119" s="13" t="s">
        <v>135</v>
      </c>
      <c r="F119" s="13" t="s">
        <v>136</v>
      </c>
      <c r="G119" s="10" t="s">
        <v>7</v>
      </c>
      <c r="H119" s="10" t="s">
        <v>22</v>
      </c>
      <c r="I119" s="10" t="s">
        <v>22</v>
      </c>
      <c r="J119" s="10">
        <v>10</v>
      </c>
      <c r="K119" s="10" t="s">
        <v>22</v>
      </c>
      <c r="L119" s="10" t="s">
        <v>22</v>
      </c>
      <c r="M119" s="10" t="s">
        <v>22</v>
      </c>
      <c r="N119" s="10" t="s">
        <v>22</v>
      </c>
      <c r="O119" s="10" t="s">
        <v>22</v>
      </c>
      <c r="P119" s="10" t="s">
        <v>22</v>
      </c>
      <c r="Q119" s="10" t="s">
        <v>22</v>
      </c>
      <c r="R119" s="10" t="s">
        <v>22</v>
      </c>
      <c r="S119" s="10" t="s">
        <v>22</v>
      </c>
    </row>
    <row r="120" spans="1:23" x14ac:dyDescent="0.25">
      <c r="A120" s="10">
        <v>113</v>
      </c>
      <c r="B120" s="10">
        <v>425</v>
      </c>
      <c r="C120" s="12">
        <v>3.1053240740740742E-2</v>
      </c>
      <c r="D120" s="13" t="s">
        <v>180</v>
      </c>
      <c r="E120" s="13" t="s">
        <v>37</v>
      </c>
      <c r="F120" s="13" t="s">
        <v>38</v>
      </c>
      <c r="G120" s="10" t="s">
        <v>14</v>
      </c>
      <c r="H120" s="10" t="s">
        <v>22</v>
      </c>
      <c r="I120" s="10" t="s">
        <v>22</v>
      </c>
      <c r="J120" s="10" t="s">
        <v>22</v>
      </c>
      <c r="K120" s="10" t="s">
        <v>22</v>
      </c>
      <c r="L120" s="10" t="s">
        <v>22</v>
      </c>
      <c r="M120" s="10" t="s">
        <v>22</v>
      </c>
      <c r="N120" s="10" t="s">
        <v>22</v>
      </c>
      <c r="O120" s="10" t="s">
        <v>22</v>
      </c>
      <c r="P120" s="10" t="s">
        <v>22</v>
      </c>
      <c r="Q120" s="10">
        <v>2</v>
      </c>
      <c r="R120" s="10" t="s">
        <v>22</v>
      </c>
      <c r="S120" s="10" t="s">
        <v>22</v>
      </c>
    </row>
    <row r="121" spans="1:23" x14ac:dyDescent="0.25">
      <c r="A121" s="10">
        <v>114</v>
      </c>
      <c r="B121" s="10">
        <v>427</v>
      </c>
      <c r="C121" s="12">
        <v>3.184027777777778E-2</v>
      </c>
      <c r="D121" s="13" t="s">
        <v>181</v>
      </c>
      <c r="E121" s="13" t="s">
        <v>135</v>
      </c>
      <c r="F121" s="13" t="s">
        <v>136</v>
      </c>
      <c r="G121" s="10" t="s">
        <v>14</v>
      </c>
      <c r="H121" s="10" t="s">
        <v>22</v>
      </c>
      <c r="I121" s="10" t="s">
        <v>22</v>
      </c>
      <c r="J121" s="10" t="s">
        <v>22</v>
      </c>
      <c r="K121" s="10" t="s">
        <v>22</v>
      </c>
      <c r="L121" s="10" t="s">
        <v>22</v>
      </c>
      <c r="M121" s="10" t="s">
        <v>22</v>
      </c>
      <c r="N121" s="10" t="s">
        <v>22</v>
      </c>
      <c r="O121" s="10" t="s">
        <v>22</v>
      </c>
      <c r="P121" s="10" t="s">
        <v>22</v>
      </c>
      <c r="Q121" s="10">
        <v>3</v>
      </c>
      <c r="R121" s="10" t="s">
        <v>22</v>
      </c>
      <c r="S121" s="10" t="s">
        <v>22</v>
      </c>
    </row>
    <row r="122" spans="1:23" x14ac:dyDescent="0.25">
      <c r="A122" s="10">
        <v>115</v>
      </c>
      <c r="B122" s="10">
        <v>428</v>
      </c>
      <c r="C122" s="12">
        <v>3.2245370370370369E-2</v>
      </c>
      <c r="D122" s="13" t="s">
        <v>182</v>
      </c>
      <c r="E122" s="13" t="s">
        <v>77</v>
      </c>
      <c r="F122" s="13" t="s">
        <v>78</v>
      </c>
      <c r="G122" s="10" t="s">
        <v>15</v>
      </c>
      <c r="H122" s="10" t="s">
        <v>22</v>
      </c>
      <c r="I122" s="10" t="s">
        <v>22</v>
      </c>
      <c r="J122" s="10" t="s">
        <v>22</v>
      </c>
      <c r="K122" s="10" t="s">
        <v>22</v>
      </c>
      <c r="L122" s="10" t="s">
        <v>22</v>
      </c>
      <c r="M122" s="10" t="s">
        <v>22</v>
      </c>
      <c r="N122" s="10" t="s">
        <v>22</v>
      </c>
      <c r="O122" s="10" t="s">
        <v>22</v>
      </c>
      <c r="P122" s="10" t="s">
        <v>22</v>
      </c>
      <c r="Q122" s="10" t="s">
        <v>22</v>
      </c>
      <c r="R122" s="10">
        <v>2</v>
      </c>
      <c r="S122" s="10" t="s">
        <v>22</v>
      </c>
    </row>
    <row r="123" spans="1:23" x14ac:dyDescent="0.25">
      <c r="A123" s="6"/>
      <c r="B123" s="6"/>
      <c r="C123" s="8"/>
      <c r="G123" s="6"/>
      <c r="T123" s="6"/>
      <c r="U123" s="6"/>
      <c r="V123" s="6"/>
      <c r="W123" s="6"/>
    </row>
    <row r="124" spans="1:23" x14ac:dyDescent="0.25">
      <c r="A124" s="6"/>
      <c r="B124" s="6"/>
      <c r="C124" s="8"/>
      <c r="G124" s="6"/>
      <c r="T124" s="6"/>
      <c r="U124" s="6"/>
      <c r="V124" s="6"/>
      <c r="W124" s="6"/>
    </row>
    <row r="125" spans="1:23" x14ac:dyDescent="0.25">
      <c r="A125" s="6"/>
      <c r="B125" s="6"/>
      <c r="C125" s="8"/>
      <c r="G125" s="6"/>
      <c r="T125" s="6"/>
      <c r="U125" s="6"/>
      <c r="V125" s="6"/>
      <c r="W125" s="6"/>
    </row>
    <row r="126" spans="1:23" x14ac:dyDescent="0.25">
      <c r="A126" s="6"/>
      <c r="B126" s="6"/>
      <c r="C126" s="8"/>
      <c r="G126" s="6"/>
      <c r="T126" s="6"/>
      <c r="U126" s="6"/>
      <c r="V126" s="6"/>
      <c r="W126" s="6"/>
    </row>
  </sheetData>
  <autoFilter ref="W4:W5" xr:uid="{22D3351A-0EF5-4E8D-845C-9651F1498548}"/>
  <mergeCells count="3">
    <mergeCell ref="A1:X1"/>
    <mergeCell ref="A4:B4"/>
    <mergeCell ref="A5:C5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464C-0E30-44A1-ADE8-9D0F6A5547B2}">
  <dimension ref="A1:V145"/>
  <sheetViews>
    <sheetView workbookViewId="0">
      <selection activeCell="F4" sqref="F4"/>
    </sheetView>
  </sheetViews>
  <sheetFormatPr defaultRowHeight="15" x14ac:dyDescent="0.25"/>
  <cols>
    <col min="2" max="2" width="9.140625" style="6"/>
    <col min="3" max="3" width="9.140625" style="8"/>
    <col min="4" max="4" width="22.85546875" bestFit="1" customWidth="1"/>
    <col min="5" max="5" width="11.42578125" customWidth="1"/>
    <col min="6" max="6" width="27.85546875" bestFit="1" customWidth="1"/>
    <col min="7" max="7" width="9.85546875" style="6" customWidth="1"/>
    <col min="8" max="13" width="9.140625" style="6"/>
  </cols>
  <sheetData>
    <row r="1" spans="1:22" x14ac:dyDescent="0.25">
      <c r="A1" s="1" t="str">
        <f>org</f>
        <v>Surrey County Athletics Association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tr">
        <f>comp</f>
        <v>Master Cross Country Championship</v>
      </c>
      <c r="B2" s="3"/>
      <c r="C2" s="7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2" t="str">
        <f>raceCat</f>
        <v>Women and Men over 65</v>
      </c>
      <c r="B3" s="3"/>
      <c r="C3" s="7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4" t="str">
        <f>venue</f>
        <v>Nonsuch Park</v>
      </c>
      <c r="B4" s="5"/>
      <c r="D4" s="11"/>
      <c r="E4" s="6"/>
      <c r="F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5">
      <c r="A5" s="21" t="str">
        <f>raceDate</f>
        <v>Saturday 28th October 2023</v>
      </c>
      <c r="B5" s="21"/>
      <c r="C5" s="21"/>
      <c r="D5" s="11"/>
      <c r="E5" s="6"/>
      <c r="F5" s="6"/>
      <c r="N5" s="6"/>
      <c r="O5" s="6"/>
      <c r="P5" s="6"/>
      <c r="Q5" s="6"/>
      <c r="R5" s="6"/>
      <c r="S5" s="6"/>
      <c r="T5" s="6"/>
      <c r="U5" s="6"/>
      <c r="V5" s="6"/>
    </row>
    <row r="7" spans="1:22" x14ac:dyDescent="0.25">
      <c r="A7" s="10" t="s">
        <v>17</v>
      </c>
      <c r="B7" s="10" t="s">
        <v>18</v>
      </c>
      <c r="C7" s="12" t="s">
        <v>0</v>
      </c>
      <c r="D7" s="14" t="s">
        <v>1</v>
      </c>
      <c r="E7" s="14" t="s">
        <v>2</v>
      </c>
      <c r="F7" s="14" t="s">
        <v>3</v>
      </c>
      <c r="G7" s="10" t="s">
        <v>4</v>
      </c>
      <c r="H7" s="10" t="s">
        <v>183</v>
      </c>
      <c r="I7" s="10" t="s">
        <v>184</v>
      </c>
      <c r="J7" s="10" t="s">
        <v>185</v>
      </c>
      <c r="K7" s="10" t="s">
        <v>186</v>
      </c>
      <c r="L7" s="10" t="s">
        <v>187</v>
      </c>
      <c r="M7" s="10" t="s">
        <v>188</v>
      </c>
    </row>
    <row r="8" spans="1:22" x14ac:dyDescent="0.25">
      <c r="A8" s="10">
        <v>1</v>
      </c>
      <c r="B8" s="10">
        <v>558</v>
      </c>
      <c r="C8" s="12">
        <v>2.179398148148148E-2</v>
      </c>
      <c r="D8" s="14" t="s">
        <v>189</v>
      </c>
      <c r="E8" s="14" t="s">
        <v>44</v>
      </c>
      <c r="F8" s="14" t="s">
        <v>45</v>
      </c>
      <c r="G8" s="10" t="s">
        <v>184</v>
      </c>
      <c r="H8" s="10" t="s">
        <v>22</v>
      </c>
      <c r="I8" s="10">
        <v>1</v>
      </c>
      <c r="J8" s="10" t="s">
        <v>22</v>
      </c>
      <c r="K8" s="10" t="s">
        <v>22</v>
      </c>
      <c r="L8" s="10" t="s">
        <v>22</v>
      </c>
      <c r="M8" s="10" t="s">
        <v>22</v>
      </c>
    </row>
    <row r="9" spans="1:22" x14ac:dyDescent="0.25">
      <c r="A9" s="10">
        <v>2</v>
      </c>
      <c r="B9" s="10">
        <v>568</v>
      </c>
      <c r="C9" s="12">
        <v>2.2048611111111113E-2</v>
      </c>
      <c r="D9" s="14" t="s">
        <v>190</v>
      </c>
      <c r="E9" s="14" t="s">
        <v>191</v>
      </c>
      <c r="F9" s="14" t="s">
        <v>192</v>
      </c>
      <c r="G9" s="10" t="s">
        <v>184</v>
      </c>
      <c r="H9" s="10" t="s">
        <v>22</v>
      </c>
      <c r="I9" s="10">
        <v>2</v>
      </c>
      <c r="J9" s="10" t="s">
        <v>22</v>
      </c>
      <c r="K9" s="10" t="s">
        <v>22</v>
      </c>
      <c r="L9" s="10" t="s">
        <v>22</v>
      </c>
      <c r="M9" s="10" t="s">
        <v>22</v>
      </c>
    </row>
    <row r="10" spans="1:22" x14ac:dyDescent="0.25">
      <c r="A10" s="10">
        <v>3</v>
      </c>
      <c r="B10" s="10">
        <v>567</v>
      </c>
      <c r="C10" s="12">
        <v>2.225694444444444E-2</v>
      </c>
      <c r="D10" s="14" t="s">
        <v>193</v>
      </c>
      <c r="E10" s="14" t="s">
        <v>194</v>
      </c>
      <c r="F10" s="14" t="s">
        <v>195</v>
      </c>
      <c r="G10" s="10" t="s">
        <v>184</v>
      </c>
      <c r="H10" s="10" t="s">
        <v>22</v>
      </c>
      <c r="I10" s="10">
        <v>3</v>
      </c>
      <c r="J10" s="10" t="s">
        <v>22</v>
      </c>
      <c r="K10" s="10" t="s">
        <v>22</v>
      </c>
      <c r="L10" s="10" t="s">
        <v>22</v>
      </c>
      <c r="M10" s="10" t="s">
        <v>22</v>
      </c>
    </row>
    <row r="11" spans="1:22" x14ac:dyDescent="0.25">
      <c r="A11" s="10">
        <v>4</v>
      </c>
      <c r="B11" s="10">
        <v>537</v>
      </c>
      <c r="C11" s="12">
        <v>2.2581018518518518E-2</v>
      </c>
      <c r="D11" s="14" t="s">
        <v>196</v>
      </c>
      <c r="E11" s="14" t="s">
        <v>61</v>
      </c>
      <c r="F11" s="14" t="s">
        <v>62</v>
      </c>
      <c r="G11" s="10" t="s">
        <v>183</v>
      </c>
      <c r="H11" s="10">
        <v>1</v>
      </c>
      <c r="I11" s="10" t="s">
        <v>22</v>
      </c>
      <c r="J11" s="10" t="s">
        <v>22</v>
      </c>
      <c r="K11" s="10" t="s">
        <v>22</v>
      </c>
      <c r="L11" s="10" t="s">
        <v>22</v>
      </c>
      <c r="M11" s="10" t="s">
        <v>22</v>
      </c>
    </row>
    <row r="12" spans="1:22" x14ac:dyDescent="0.25">
      <c r="A12" s="10">
        <v>5</v>
      </c>
      <c r="B12" s="10">
        <v>920</v>
      </c>
      <c r="C12" s="12">
        <v>2.2662037037037036E-2</v>
      </c>
      <c r="D12" s="14" t="s">
        <v>197</v>
      </c>
      <c r="E12" s="14" t="s">
        <v>24</v>
      </c>
      <c r="F12" s="14" t="s">
        <v>25</v>
      </c>
      <c r="G12" s="10" t="s">
        <v>186</v>
      </c>
      <c r="H12" s="10" t="s">
        <v>22</v>
      </c>
      <c r="I12" s="10" t="s">
        <v>22</v>
      </c>
      <c r="J12" s="10" t="s">
        <v>22</v>
      </c>
      <c r="K12" s="10">
        <v>1</v>
      </c>
      <c r="L12" s="10" t="s">
        <v>22</v>
      </c>
      <c r="M12" s="10" t="s">
        <v>22</v>
      </c>
    </row>
    <row r="13" spans="1:22" x14ac:dyDescent="0.25">
      <c r="A13" s="10">
        <v>6</v>
      </c>
      <c r="B13" s="10">
        <v>539</v>
      </c>
      <c r="C13" s="12">
        <v>2.2766203703703702E-2</v>
      </c>
      <c r="D13" s="14" t="s">
        <v>198</v>
      </c>
      <c r="E13" s="14" t="s">
        <v>114</v>
      </c>
      <c r="F13" s="14" t="s">
        <v>115</v>
      </c>
      <c r="G13" s="10" t="s">
        <v>183</v>
      </c>
      <c r="H13" s="10">
        <v>2</v>
      </c>
      <c r="I13" s="10" t="s">
        <v>22</v>
      </c>
      <c r="J13" s="10" t="s">
        <v>22</v>
      </c>
      <c r="K13" s="10" t="s">
        <v>22</v>
      </c>
      <c r="L13" s="10" t="s">
        <v>22</v>
      </c>
      <c r="M13" s="10" t="s">
        <v>22</v>
      </c>
    </row>
    <row r="14" spans="1:22" x14ac:dyDescent="0.25">
      <c r="A14" s="10">
        <v>7</v>
      </c>
      <c r="B14" s="10">
        <v>540</v>
      </c>
      <c r="C14" s="12">
        <v>2.2951388888888886E-2</v>
      </c>
      <c r="D14" s="14" t="s">
        <v>199</v>
      </c>
      <c r="E14" s="14" t="s">
        <v>107</v>
      </c>
      <c r="F14" s="14" t="s">
        <v>108</v>
      </c>
      <c r="G14" s="10" t="s">
        <v>183</v>
      </c>
      <c r="H14" s="10">
        <v>3</v>
      </c>
      <c r="I14" s="10" t="s">
        <v>22</v>
      </c>
      <c r="J14" s="10" t="s">
        <v>22</v>
      </c>
      <c r="K14" s="10" t="s">
        <v>22</v>
      </c>
      <c r="L14" s="10" t="s">
        <v>22</v>
      </c>
      <c r="M14" s="10" t="s">
        <v>22</v>
      </c>
    </row>
    <row r="15" spans="1:22" x14ac:dyDescent="0.25">
      <c r="A15" s="10">
        <v>8</v>
      </c>
      <c r="B15" s="10">
        <v>582</v>
      </c>
      <c r="C15" s="12">
        <v>2.3113425925925926E-2</v>
      </c>
      <c r="D15" s="14" t="s">
        <v>200</v>
      </c>
      <c r="E15" s="14" t="s">
        <v>61</v>
      </c>
      <c r="F15" s="14" t="s">
        <v>62</v>
      </c>
      <c r="G15" s="10" t="s">
        <v>185</v>
      </c>
      <c r="H15" s="10" t="s">
        <v>22</v>
      </c>
      <c r="I15" s="10" t="s">
        <v>22</v>
      </c>
      <c r="J15" s="10">
        <v>1</v>
      </c>
      <c r="K15" s="10" t="s">
        <v>22</v>
      </c>
      <c r="L15" s="10" t="s">
        <v>22</v>
      </c>
      <c r="M15" s="10" t="s">
        <v>22</v>
      </c>
    </row>
    <row r="16" spans="1:22" x14ac:dyDescent="0.25">
      <c r="A16" s="10">
        <v>9</v>
      </c>
      <c r="B16" s="10">
        <v>573</v>
      </c>
      <c r="C16" s="12">
        <v>2.3472222222222217E-2</v>
      </c>
      <c r="D16" s="14" t="s">
        <v>201</v>
      </c>
      <c r="E16" s="14" t="s">
        <v>34</v>
      </c>
      <c r="F16" s="14" t="s">
        <v>35</v>
      </c>
      <c r="G16" s="10" t="s">
        <v>185</v>
      </c>
      <c r="H16" s="10" t="s">
        <v>22</v>
      </c>
      <c r="I16" s="10" t="s">
        <v>22</v>
      </c>
      <c r="J16" s="10">
        <v>2</v>
      </c>
      <c r="K16" s="10" t="s">
        <v>22</v>
      </c>
      <c r="L16" s="10" t="s">
        <v>22</v>
      </c>
      <c r="M16" s="10" t="s">
        <v>22</v>
      </c>
    </row>
    <row r="17" spans="1:13" x14ac:dyDescent="0.25">
      <c r="A17" s="10">
        <v>10</v>
      </c>
      <c r="B17" s="10">
        <v>593</v>
      </c>
      <c r="C17" s="12">
        <v>2.3506944444444445E-2</v>
      </c>
      <c r="D17" s="14" t="s">
        <v>202</v>
      </c>
      <c r="E17" s="14" t="s">
        <v>44</v>
      </c>
      <c r="F17" s="14" t="s">
        <v>45</v>
      </c>
      <c r="G17" s="10" t="s">
        <v>185</v>
      </c>
      <c r="H17" s="10" t="s">
        <v>22</v>
      </c>
      <c r="I17" s="10" t="s">
        <v>22</v>
      </c>
      <c r="J17" s="10">
        <v>3</v>
      </c>
      <c r="K17" s="10" t="s">
        <v>22</v>
      </c>
      <c r="L17" s="10" t="s">
        <v>22</v>
      </c>
      <c r="M17" s="10" t="s">
        <v>22</v>
      </c>
    </row>
    <row r="18" spans="1:13" x14ac:dyDescent="0.25">
      <c r="A18" s="10">
        <v>11</v>
      </c>
      <c r="B18" s="10">
        <v>566</v>
      </c>
      <c r="C18" s="12">
        <v>2.3518518518518518E-2</v>
      </c>
      <c r="D18" s="14" t="s">
        <v>203</v>
      </c>
      <c r="E18" s="14" t="s">
        <v>194</v>
      </c>
      <c r="F18" s="14" t="s">
        <v>195</v>
      </c>
      <c r="G18" s="10" t="s">
        <v>184</v>
      </c>
      <c r="H18" s="10" t="s">
        <v>22</v>
      </c>
      <c r="I18" s="10">
        <v>4</v>
      </c>
      <c r="J18" s="10" t="s">
        <v>22</v>
      </c>
      <c r="K18" s="10" t="s">
        <v>22</v>
      </c>
      <c r="L18" s="10" t="s">
        <v>22</v>
      </c>
      <c r="M18" s="10" t="s">
        <v>22</v>
      </c>
    </row>
    <row r="19" spans="1:13" x14ac:dyDescent="0.25">
      <c r="A19" s="10">
        <v>12</v>
      </c>
      <c r="B19" s="10">
        <v>918</v>
      </c>
      <c r="C19" s="12">
        <v>2.3692129629629629E-2</v>
      </c>
      <c r="D19" s="14" t="s">
        <v>204</v>
      </c>
      <c r="E19" s="14" t="s">
        <v>61</v>
      </c>
      <c r="F19" s="14" t="s">
        <v>62</v>
      </c>
      <c r="G19" s="10" t="s">
        <v>186</v>
      </c>
      <c r="H19" s="10" t="s">
        <v>22</v>
      </c>
      <c r="I19" s="10" t="s">
        <v>22</v>
      </c>
      <c r="J19" s="10" t="s">
        <v>22</v>
      </c>
      <c r="K19" s="10">
        <v>2</v>
      </c>
      <c r="L19" s="10" t="s">
        <v>22</v>
      </c>
      <c r="M19" s="10" t="s">
        <v>22</v>
      </c>
    </row>
    <row r="20" spans="1:13" x14ac:dyDescent="0.25">
      <c r="A20" s="10">
        <v>13</v>
      </c>
      <c r="B20" s="10">
        <v>576</v>
      </c>
      <c r="C20" s="12">
        <v>2.3854166666666666E-2</v>
      </c>
      <c r="D20" s="14" t="s">
        <v>205</v>
      </c>
      <c r="E20" s="14" t="s">
        <v>30</v>
      </c>
      <c r="F20" s="14" t="s">
        <v>31</v>
      </c>
      <c r="G20" s="10" t="s">
        <v>185</v>
      </c>
      <c r="H20" s="10" t="s">
        <v>22</v>
      </c>
      <c r="I20" s="10" t="s">
        <v>22</v>
      </c>
      <c r="J20" s="10">
        <v>4</v>
      </c>
      <c r="K20" s="10" t="s">
        <v>22</v>
      </c>
      <c r="L20" s="10" t="s">
        <v>22</v>
      </c>
      <c r="M20" s="10" t="s">
        <v>22</v>
      </c>
    </row>
    <row r="21" spans="1:13" x14ac:dyDescent="0.25">
      <c r="A21" s="10">
        <v>14</v>
      </c>
      <c r="B21" s="10">
        <v>914</v>
      </c>
      <c r="C21" s="12">
        <v>2.4085648148148148E-2</v>
      </c>
      <c r="D21" s="14" t="s">
        <v>206</v>
      </c>
      <c r="E21" s="14" t="s">
        <v>30</v>
      </c>
      <c r="F21" s="14" t="s">
        <v>31</v>
      </c>
      <c r="G21" s="10" t="s">
        <v>186</v>
      </c>
      <c r="H21" s="10" t="s">
        <v>22</v>
      </c>
      <c r="I21" s="10" t="s">
        <v>22</v>
      </c>
      <c r="J21" s="10" t="s">
        <v>22</v>
      </c>
      <c r="K21" s="10">
        <v>3</v>
      </c>
      <c r="L21" s="10" t="s">
        <v>22</v>
      </c>
      <c r="M21" s="10" t="s">
        <v>22</v>
      </c>
    </row>
    <row r="22" spans="1:13" x14ac:dyDescent="0.25">
      <c r="A22" s="10">
        <v>15</v>
      </c>
      <c r="B22" s="10">
        <v>580</v>
      </c>
      <c r="C22" s="12">
        <v>2.4236111111111111E-2</v>
      </c>
      <c r="D22" s="14" t="s">
        <v>207</v>
      </c>
      <c r="E22" s="14" t="s">
        <v>30</v>
      </c>
      <c r="F22" s="14" t="s">
        <v>31</v>
      </c>
      <c r="G22" s="10" t="s">
        <v>185</v>
      </c>
      <c r="H22" s="10" t="s">
        <v>22</v>
      </c>
      <c r="I22" s="10" t="s">
        <v>22</v>
      </c>
      <c r="J22" s="10">
        <v>5</v>
      </c>
      <c r="K22" s="10" t="s">
        <v>22</v>
      </c>
      <c r="L22" s="10" t="s">
        <v>22</v>
      </c>
      <c r="M22" s="10" t="s">
        <v>22</v>
      </c>
    </row>
    <row r="23" spans="1:13" x14ac:dyDescent="0.25">
      <c r="A23" s="10">
        <v>16</v>
      </c>
      <c r="B23" s="10">
        <v>909</v>
      </c>
      <c r="C23" s="12">
        <v>2.4259259259259258E-2</v>
      </c>
      <c r="D23" s="14" t="s">
        <v>208</v>
      </c>
      <c r="E23" s="14" t="s">
        <v>30</v>
      </c>
      <c r="F23" s="14" t="s">
        <v>31</v>
      </c>
      <c r="G23" s="10" t="s">
        <v>186</v>
      </c>
      <c r="H23" s="10" t="s">
        <v>22</v>
      </c>
      <c r="I23" s="10" t="s">
        <v>22</v>
      </c>
      <c r="J23" s="10" t="s">
        <v>22</v>
      </c>
      <c r="K23" s="10">
        <v>4</v>
      </c>
      <c r="L23" s="10" t="s">
        <v>22</v>
      </c>
      <c r="M23" s="10" t="s">
        <v>22</v>
      </c>
    </row>
    <row r="24" spans="1:13" x14ac:dyDescent="0.25">
      <c r="A24" s="10">
        <v>17</v>
      </c>
      <c r="B24" s="10">
        <v>945</v>
      </c>
      <c r="C24" s="12">
        <v>2.4444444444444446E-2</v>
      </c>
      <c r="D24" s="14" t="s">
        <v>209</v>
      </c>
      <c r="E24" s="14" t="s">
        <v>61</v>
      </c>
      <c r="F24" s="14" t="s">
        <v>62</v>
      </c>
      <c r="G24" s="10" t="s">
        <v>187</v>
      </c>
      <c r="H24" s="10" t="s">
        <v>22</v>
      </c>
      <c r="I24" s="10" t="s">
        <v>22</v>
      </c>
      <c r="J24" s="10" t="s">
        <v>22</v>
      </c>
      <c r="K24" s="10" t="s">
        <v>22</v>
      </c>
      <c r="L24" s="10">
        <v>1</v>
      </c>
      <c r="M24" s="10" t="s">
        <v>22</v>
      </c>
    </row>
    <row r="25" spans="1:13" x14ac:dyDescent="0.25">
      <c r="A25" s="10">
        <v>18</v>
      </c>
      <c r="B25" s="10">
        <v>543</v>
      </c>
      <c r="C25" s="12">
        <v>2.462962962962963E-2</v>
      </c>
      <c r="D25" s="14" t="s">
        <v>210</v>
      </c>
      <c r="E25" s="14" t="s">
        <v>194</v>
      </c>
      <c r="F25" s="14" t="s">
        <v>195</v>
      </c>
      <c r="G25" s="10" t="s">
        <v>183</v>
      </c>
      <c r="H25" s="10">
        <v>4</v>
      </c>
      <c r="I25" s="10" t="s">
        <v>22</v>
      </c>
      <c r="J25" s="10" t="s">
        <v>22</v>
      </c>
      <c r="K25" s="10" t="s">
        <v>22</v>
      </c>
      <c r="L25" s="10" t="s">
        <v>22</v>
      </c>
      <c r="M25" s="10" t="s">
        <v>22</v>
      </c>
    </row>
    <row r="26" spans="1:13" x14ac:dyDescent="0.25">
      <c r="A26" s="10">
        <v>19</v>
      </c>
      <c r="B26" s="10">
        <v>926</v>
      </c>
      <c r="C26" s="12">
        <v>2.4675925925925924E-2</v>
      </c>
      <c r="D26" s="14" t="s">
        <v>211</v>
      </c>
      <c r="E26" s="14" t="s">
        <v>27</v>
      </c>
      <c r="F26" s="14" t="s">
        <v>28</v>
      </c>
      <c r="G26" s="10" t="s">
        <v>186</v>
      </c>
      <c r="H26" s="10" t="s">
        <v>22</v>
      </c>
      <c r="I26" s="10" t="s">
        <v>22</v>
      </c>
      <c r="J26" s="10" t="s">
        <v>22</v>
      </c>
      <c r="K26" s="10">
        <v>5</v>
      </c>
      <c r="L26" s="10" t="s">
        <v>22</v>
      </c>
      <c r="M26" s="10" t="s">
        <v>22</v>
      </c>
    </row>
    <row r="27" spans="1:13" x14ac:dyDescent="0.25">
      <c r="A27" s="10">
        <v>20</v>
      </c>
      <c r="B27" s="10">
        <v>972</v>
      </c>
      <c r="C27" s="12">
        <v>2.478009259259259E-2</v>
      </c>
      <c r="D27" s="14" t="s">
        <v>212</v>
      </c>
      <c r="E27" s="14" t="s">
        <v>61</v>
      </c>
      <c r="F27" s="14" t="s">
        <v>62</v>
      </c>
      <c r="G27" s="10" t="s">
        <v>188</v>
      </c>
      <c r="H27" s="10" t="s">
        <v>22</v>
      </c>
      <c r="I27" s="10" t="s">
        <v>22</v>
      </c>
      <c r="J27" s="10" t="s">
        <v>22</v>
      </c>
      <c r="K27" s="10" t="s">
        <v>22</v>
      </c>
      <c r="L27" s="10" t="s">
        <v>22</v>
      </c>
      <c r="M27" s="10">
        <v>1</v>
      </c>
    </row>
    <row r="28" spans="1:13" x14ac:dyDescent="0.25">
      <c r="A28" s="10">
        <v>21</v>
      </c>
      <c r="B28" s="10">
        <v>538</v>
      </c>
      <c r="C28" s="12">
        <v>2.4837962962962964E-2</v>
      </c>
      <c r="D28" s="14" t="s">
        <v>213</v>
      </c>
      <c r="E28" s="14" t="s">
        <v>24</v>
      </c>
      <c r="F28" s="14" t="s">
        <v>25</v>
      </c>
      <c r="G28" s="10" t="s">
        <v>183</v>
      </c>
      <c r="H28" s="10">
        <v>5</v>
      </c>
      <c r="I28" s="10" t="s">
        <v>22</v>
      </c>
      <c r="J28" s="10" t="s">
        <v>22</v>
      </c>
      <c r="K28" s="10" t="s">
        <v>22</v>
      </c>
      <c r="L28" s="10" t="s">
        <v>22</v>
      </c>
      <c r="M28" s="10" t="s">
        <v>22</v>
      </c>
    </row>
    <row r="29" spans="1:13" x14ac:dyDescent="0.25">
      <c r="A29" s="10">
        <v>22</v>
      </c>
      <c r="B29" s="10">
        <v>591</v>
      </c>
      <c r="C29" s="12">
        <v>2.4988425925925928E-2</v>
      </c>
      <c r="D29" s="14" t="s">
        <v>214</v>
      </c>
      <c r="E29" s="14" t="s">
        <v>44</v>
      </c>
      <c r="F29" s="14" t="s">
        <v>45</v>
      </c>
      <c r="G29" s="10" t="s">
        <v>185</v>
      </c>
      <c r="H29" s="10" t="s">
        <v>22</v>
      </c>
      <c r="I29" s="10" t="s">
        <v>22</v>
      </c>
      <c r="J29" s="10">
        <v>6</v>
      </c>
      <c r="K29" s="10" t="s">
        <v>22</v>
      </c>
      <c r="L29" s="10" t="s">
        <v>22</v>
      </c>
      <c r="M29" s="10" t="s">
        <v>22</v>
      </c>
    </row>
    <row r="30" spans="1:13" x14ac:dyDescent="0.25">
      <c r="A30" s="10">
        <v>23</v>
      </c>
      <c r="B30" s="10">
        <v>959</v>
      </c>
      <c r="C30" s="12">
        <v>2.5023148148148145E-2</v>
      </c>
      <c r="D30" s="14" t="s">
        <v>215</v>
      </c>
      <c r="E30" s="14" t="s">
        <v>44</v>
      </c>
      <c r="F30" s="14" t="s">
        <v>45</v>
      </c>
      <c r="G30" s="10" t="s">
        <v>187</v>
      </c>
      <c r="H30" s="10" t="s">
        <v>22</v>
      </c>
      <c r="I30" s="10" t="s">
        <v>22</v>
      </c>
      <c r="J30" s="10" t="s">
        <v>22</v>
      </c>
      <c r="K30" s="10" t="s">
        <v>22</v>
      </c>
      <c r="L30" s="10">
        <v>2</v>
      </c>
      <c r="M30" s="10" t="s">
        <v>22</v>
      </c>
    </row>
    <row r="31" spans="1:13" x14ac:dyDescent="0.25">
      <c r="A31" s="10">
        <v>24</v>
      </c>
      <c r="B31" s="10">
        <v>548</v>
      </c>
      <c r="C31" s="12">
        <v>2.5277777777777777E-2</v>
      </c>
      <c r="D31" s="14" t="s">
        <v>216</v>
      </c>
      <c r="E31" s="14" t="s">
        <v>34</v>
      </c>
      <c r="F31" s="14" t="s">
        <v>35</v>
      </c>
      <c r="G31" s="10" t="s">
        <v>184</v>
      </c>
      <c r="H31" s="10" t="s">
        <v>22</v>
      </c>
      <c r="I31" s="10">
        <v>5</v>
      </c>
      <c r="J31" s="10" t="s">
        <v>22</v>
      </c>
      <c r="K31" s="10" t="s">
        <v>22</v>
      </c>
      <c r="L31" s="10" t="s">
        <v>22</v>
      </c>
      <c r="M31" s="10" t="s">
        <v>22</v>
      </c>
    </row>
    <row r="32" spans="1:13" x14ac:dyDescent="0.25">
      <c r="A32" s="10">
        <v>25</v>
      </c>
      <c r="B32" s="10">
        <v>954</v>
      </c>
      <c r="C32" s="12">
        <v>2.5277777777777777E-2</v>
      </c>
      <c r="D32" s="14" t="s">
        <v>217</v>
      </c>
      <c r="E32" s="14" t="s">
        <v>24</v>
      </c>
      <c r="F32" s="14" t="s">
        <v>25</v>
      </c>
      <c r="G32" s="10" t="s">
        <v>187</v>
      </c>
      <c r="H32" s="10" t="s">
        <v>22</v>
      </c>
      <c r="I32" s="10" t="s">
        <v>22</v>
      </c>
      <c r="J32" s="10" t="s">
        <v>22</v>
      </c>
      <c r="K32" s="10" t="s">
        <v>22</v>
      </c>
      <c r="L32" s="10">
        <v>3</v>
      </c>
      <c r="M32" s="10" t="s">
        <v>22</v>
      </c>
    </row>
    <row r="33" spans="1:13" x14ac:dyDescent="0.25">
      <c r="A33" s="10">
        <v>26</v>
      </c>
      <c r="B33" s="10">
        <v>599</v>
      </c>
      <c r="C33" s="12">
        <v>2.5300925925925925E-2</v>
      </c>
      <c r="D33" s="14" t="s">
        <v>218</v>
      </c>
      <c r="E33" s="14" t="s">
        <v>194</v>
      </c>
      <c r="F33" s="14" t="s">
        <v>195</v>
      </c>
      <c r="G33" s="10" t="s">
        <v>185</v>
      </c>
      <c r="H33" s="10" t="s">
        <v>22</v>
      </c>
      <c r="I33" s="10" t="s">
        <v>22</v>
      </c>
      <c r="J33" s="10">
        <v>7</v>
      </c>
      <c r="K33" s="10" t="s">
        <v>22</v>
      </c>
      <c r="L33" s="10" t="s">
        <v>22</v>
      </c>
      <c r="M33" s="10" t="s">
        <v>22</v>
      </c>
    </row>
    <row r="34" spans="1:13" x14ac:dyDescent="0.25">
      <c r="A34" s="10">
        <v>27</v>
      </c>
      <c r="B34" s="10">
        <v>947</v>
      </c>
      <c r="C34" s="12">
        <v>2.5335648148148149E-2</v>
      </c>
      <c r="D34" s="14" t="s">
        <v>219</v>
      </c>
      <c r="E34" s="14" t="s">
        <v>61</v>
      </c>
      <c r="F34" s="14" t="s">
        <v>62</v>
      </c>
      <c r="G34" s="10" t="s">
        <v>187</v>
      </c>
      <c r="H34" s="10" t="s">
        <v>22</v>
      </c>
      <c r="I34" s="10" t="s">
        <v>22</v>
      </c>
      <c r="J34" s="10" t="s">
        <v>22</v>
      </c>
      <c r="K34" s="10" t="s">
        <v>22</v>
      </c>
      <c r="L34" s="10">
        <v>4</v>
      </c>
      <c r="M34" s="10" t="s">
        <v>22</v>
      </c>
    </row>
    <row r="35" spans="1:13" x14ac:dyDescent="0.25">
      <c r="A35" s="10">
        <v>28</v>
      </c>
      <c r="B35" s="10">
        <v>919</v>
      </c>
      <c r="C35" s="12">
        <v>2.5358796296296296E-2</v>
      </c>
      <c r="D35" s="14" t="s">
        <v>220</v>
      </c>
      <c r="E35" s="14" t="s">
        <v>24</v>
      </c>
      <c r="F35" s="14" t="s">
        <v>25</v>
      </c>
      <c r="G35" s="10" t="s">
        <v>186</v>
      </c>
      <c r="H35" s="10" t="s">
        <v>22</v>
      </c>
      <c r="I35" s="10" t="s">
        <v>22</v>
      </c>
      <c r="J35" s="10" t="s">
        <v>22</v>
      </c>
      <c r="K35" s="10">
        <v>6</v>
      </c>
      <c r="L35" s="10" t="s">
        <v>22</v>
      </c>
      <c r="M35" s="10" t="s">
        <v>22</v>
      </c>
    </row>
    <row r="36" spans="1:13" x14ac:dyDescent="0.25">
      <c r="A36" s="10">
        <v>29</v>
      </c>
      <c r="B36" s="10">
        <v>572</v>
      </c>
      <c r="C36" s="12">
        <v>2.539351851851852E-2</v>
      </c>
      <c r="D36" s="14" t="s">
        <v>221</v>
      </c>
      <c r="E36" s="14" t="s">
        <v>34</v>
      </c>
      <c r="F36" s="14" t="s">
        <v>35</v>
      </c>
      <c r="G36" s="10" t="s">
        <v>185</v>
      </c>
      <c r="H36" s="10" t="s">
        <v>22</v>
      </c>
      <c r="I36" s="10" t="s">
        <v>22</v>
      </c>
      <c r="J36" s="10">
        <v>8</v>
      </c>
      <c r="K36" s="10" t="s">
        <v>22</v>
      </c>
      <c r="L36" s="10" t="s">
        <v>22</v>
      </c>
      <c r="M36" s="10" t="s">
        <v>22</v>
      </c>
    </row>
    <row r="37" spans="1:13" x14ac:dyDescent="0.25">
      <c r="A37" s="10">
        <v>30</v>
      </c>
      <c r="B37" s="10">
        <v>907</v>
      </c>
      <c r="C37" s="12">
        <v>2.5439814814814814E-2</v>
      </c>
      <c r="D37" s="14" t="s">
        <v>222</v>
      </c>
      <c r="E37" s="14" t="s">
        <v>30</v>
      </c>
      <c r="F37" s="14" t="s">
        <v>31</v>
      </c>
      <c r="G37" s="10" t="s">
        <v>186</v>
      </c>
      <c r="H37" s="10" t="s">
        <v>22</v>
      </c>
      <c r="I37" s="10" t="s">
        <v>22</v>
      </c>
      <c r="J37" s="10" t="s">
        <v>22</v>
      </c>
      <c r="K37" s="10">
        <v>7</v>
      </c>
      <c r="L37" s="10" t="s">
        <v>22</v>
      </c>
      <c r="M37" s="10" t="s">
        <v>22</v>
      </c>
    </row>
    <row r="38" spans="1:13" x14ac:dyDescent="0.25">
      <c r="A38" s="10">
        <v>31</v>
      </c>
      <c r="B38" s="10">
        <v>596</v>
      </c>
      <c r="C38" s="12">
        <v>2.5578703703703704E-2</v>
      </c>
      <c r="D38" s="14" t="s">
        <v>223</v>
      </c>
      <c r="E38" s="14" t="s">
        <v>67</v>
      </c>
      <c r="F38" s="14" t="s">
        <v>68</v>
      </c>
      <c r="G38" s="10" t="s">
        <v>185</v>
      </c>
      <c r="H38" s="10" t="s">
        <v>22</v>
      </c>
      <c r="I38" s="10" t="s">
        <v>22</v>
      </c>
      <c r="J38" s="10">
        <v>9</v>
      </c>
      <c r="K38" s="10" t="s">
        <v>22</v>
      </c>
      <c r="L38" s="10" t="s">
        <v>22</v>
      </c>
      <c r="M38" s="10" t="s">
        <v>22</v>
      </c>
    </row>
    <row r="39" spans="1:13" x14ac:dyDescent="0.25">
      <c r="A39" s="10">
        <v>32</v>
      </c>
      <c r="B39" s="10">
        <v>984</v>
      </c>
      <c r="C39" s="12">
        <v>2.5590277777777778E-2</v>
      </c>
      <c r="D39" s="14" t="s">
        <v>224</v>
      </c>
      <c r="E39" s="14" t="s">
        <v>44</v>
      </c>
      <c r="F39" s="14" t="s">
        <v>45</v>
      </c>
      <c r="G39" s="10" t="s">
        <v>188</v>
      </c>
      <c r="H39" s="10" t="s">
        <v>22</v>
      </c>
      <c r="I39" s="10" t="s">
        <v>22</v>
      </c>
      <c r="J39" s="10" t="s">
        <v>22</v>
      </c>
      <c r="K39" s="10" t="s">
        <v>22</v>
      </c>
      <c r="L39" s="10" t="s">
        <v>22</v>
      </c>
      <c r="M39" s="10">
        <v>2</v>
      </c>
    </row>
    <row r="40" spans="1:13" x14ac:dyDescent="0.25">
      <c r="A40" s="10">
        <v>33</v>
      </c>
      <c r="B40" s="10">
        <v>943</v>
      </c>
      <c r="C40" s="12">
        <v>2.5613425925925925E-2</v>
      </c>
      <c r="D40" s="14" t="s">
        <v>225</v>
      </c>
      <c r="E40" s="14" t="s">
        <v>144</v>
      </c>
      <c r="F40" s="14" t="s">
        <v>145</v>
      </c>
      <c r="G40" s="10" t="s">
        <v>187</v>
      </c>
      <c r="H40" s="10" t="s">
        <v>22</v>
      </c>
      <c r="I40" s="10" t="s">
        <v>22</v>
      </c>
      <c r="J40" s="10" t="s">
        <v>22</v>
      </c>
      <c r="K40" s="10" t="s">
        <v>22</v>
      </c>
      <c r="L40" s="10">
        <v>5</v>
      </c>
      <c r="M40" s="10" t="s">
        <v>22</v>
      </c>
    </row>
    <row r="41" spans="1:13" x14ac:dyDescent="0.25">
      <c r="A41" s="10">
        <v>34</v>
      </c>
      <c r="B41" s="10">
        <v>901</v>
      </c>
      <c r="C41" s="12">
        <v>2.5659722222222223E-2</v>
      </c>
      <c r="D41" s="14" t="s">
        <v>226</v>
      </c>
      <c r="E41" s="14" t="s">
        <v>194</v>
      </c>
      <c r="F41" s="14" t="s">
        <v>195</v>
      </c>
      <c r="G41" s="10" t="s">
        <v>185</v>
      </c>
      <c r="H41" s="10" t="s">
        <v>22</v>
      </c>
      <c r="I41" s="10" t="s">
        <v>22</v>
      </c>
      <c r="J41" s="10">
        <v>10</v>
      </c>
      <c r="K41" s="10" t="s">
        <v>22</v>
      </c>
      <c r="L41" s="10" t="s">
        <v>22</v>
      </c>
      <c r="M41" s="10" t="s">
        <v>22</v>
      </c>
    </row>
    <row r="42" spans="1:13" x14ac:dyDescent="0.25">
      <c r="A42" s="10">
        <v>35</v>
      </c>
      <c r="B42" s="10">
        <v>952</v>
      </c>
      <c r="C42" s="12">
        <v>2.568287037037037E-2</v>
      </c>
      <c r="D42" s="14" t="s">
        <v>227</v>
      </c>
      <c r="E42" s="14" t="s">
        <v>24</v>
      </c>
      <c r="F42" s="14" t="s">
        <v>25</v>
      </c>
      <c r="G42" s="10" t="s">
        <v>187</v>
      </c>
      <c r="H42" s="10" t="s">
        <v>22</v>
      </c>
      <c r="I42" s="10" t="s">
        <v>22</v>
      </c>
      <c r="J42" s="10" t="s">
        <v>22</v>
      </c>
      <c r="K42" s="10" t="s">
        <v>22</v>
      </c>
      <c r="L42" s="10">
        <v>6</v>
      </c>
      <c r="M42" s="10" t="s">
        <v>22</v>
      </c>
    </row>
    <row r="43" spans="1:13" x14ac:dyDescent="0.25">
      <c r="A43" s="10">
        <v>36</v>
      </c>
      <c r="B43" s="10">
        <v>587</v>
      </c>
      <c r="C43" s="12">
        <v>2.5706018518518517E-2</v>
      </c>
      <c r="D43" s="14" t="s">
        <v>228</v>
      </c>
      <c r="E43" s="14" t="s">
        <v>107</v>
      </c>
      <c r="F43" s="14" t="s">
        <v>108</v>
      </c>
      <c r="G43" s="10" t="s">
        <v>185</v>
      </c>
      <c r="H43" s="10" t="s">
        <v>22</v>
      </c>
      <c r="I43" s="10" t="s">
        <v>22</v>
      </c>
      <c r="J43" s="10">
        <v>11</v>
      </c>
      <c r="K43" s="10" t="s">
        <v>22</v>
      </c>
      <c r="L43" s="10" t="s">
        <v>22</v>
      </c>
      <c r="M43" s="10" t="s">
        <v>22</v>
      </c>
    </row>
    <row r="44" spans="1:13" x14ac:dyDescent="0.25">
      <c r="A44" s="10">
        <v>37</v>
      </c>
      <c r="B44" s="10">
        <v>973</v>
      </c>
      <c r="C44" s="12">
        <v>2.5740740740740745E-2</v>
      </c>
      <c r="D44" s="14" t="s">
        <v>229</v>
      </c>
      <c r="E44" s="14" t="s">
        <v>61</v>
      </c>
      <c r="F44" s="14" t="s">
        <v>62</v>
      </c>
      <c r="G44" s="10" t="s">
        <v>188</v>
      </c>
      <c r="H44" s="10" t="s">
        <v>22</v>
      </c>
      <c r="I44" s="10" t="s">
        <v>22</v>
      </c>
      <c r="J44" s="10" t="s">
        <v>22</v>
      </c>
      <c r="K44" s="10" t="s">
        <v>22</v>
      </c>
      <c r="L44" s="10" t="s">
        <v>22</v>
      </c>
      <c r="M44" s="10">
        <v>3</v>
      </c>
    </row>
    <row r="45" spans="1:13" x14ac:dyDescent="0.25">
      <c r="A45" s="10">
        <v>38</v>
      </c>
      <c r="B45" s="10">
        <v>554</v>
      </c>
      <c r="C45" s="12">
        <v>2.5810185185185183E-2</v>
      </c>
      <c r="D45" s="14" t="s">
        <v>230</v>
      </c>
      <c r="E45" s="14" t="s">
        <v>61</v>
      </c>
      <c r="F45" s="14" t="s">
        <v>62</v>
      </c>
      <c r="G45" s="10" t="s">
        <v>184</v>
      </c>
      <c r="H45" s="10" t="s">
        <v>22</v>
      </c>
      <c r="I45" s="10">
        <v>6</v>
      </c>
      <c r="J45" s="10" t="s">
        <v>22</v>
      </c>
      <c r="K45" s="10" t="s">
        <v>22</v>
      </c>
      <c r="L45" s="10" t="s">
        <v>22</v>
      </c>
      <c r="M45" s="10" t="s">
        <v>22</v>
      </c>
    </row>
    <row r="46" spans="1:13" x14ac:dyDescent="0.25">
      <c r="A46" s="10">
        <v>39</v>
      </c>
      <c r="B46" s="10">
        <v>924</v>
      </c>
      <c r="C46" s="12">
        <v>2.584490740740741E-2</v>
      </c>
      <c r="D46" s="14" t="s">
        <v>231</v>
      </c>
      <c r="E46" s="14" t="s">
        <v>135</v>
      </c>
      <c r="F46" s="14" t="s">
        <v>136</v>
      </c>
      <c r="G46" s="10" t="s">
        <v>186</v>
      </c>
      <c r="H46" s="10" t="s">
        <v>22</v>
      </c>
      <c r="I46" s="10" t="s">
        <v>22</v>
      </c>
      <c r="J46" s="10" t="s">
        <v>22</v>
      </c>
      <c r="K46" s="10">
        <v>8</v>
      </c>
      <c r="L46" s="10" t="s">
        <v>22</v>
      </c>
      <c r="M46" s="10" t="s">
        <v>22</v>
      </c>
    </row>
    <row r="47" spans="1:13" x14ac:dyDescent="0.25">
      <c r="A47" s="10">
        <v>40</v>
      </c>
      <c r="B47" s="10">
        <v>939</v>
      </c>
      <c r="C47" s="12">
        <v>2.5949074074074072E-2</v>
      </c>
      <c r="D47" s="14" t="s">
        <v>232</v>
      </c>
      <c r="E47" s="14" t="s">
        <v>30</v>
      </c>
      <c r="F47" s="14" t="s">
        <v>31</v>
      </c>
      <c r="G47" s="10" t="s">
        <v>187</v>
      </c>
      <c r="H47" s="10" t="s">
        <v>22</v>
      </c>
      <c r="I47" s="10" t="s">
        <v>22</v>
      </c>
      <c r="J47" s="10" t="s">
        <v>22</v>
      </c>
      <c r="K47" s="10" t="s">
        <v>22</v>
      </c>
      <c r="L47" s="10">
        <v>7</v>
      </c>
      <c r="M47" s="10" t="s">
        <v>22</v>
      </c>
    </row>
    <row r="48" spans="1:13" x14ac:dyDescent="0.25">
      <c r="A48" s="10">
        <v>41</v>
      </c>
      <c r="B48" s="10">
        <v>987</v>
      </c>
      <c r="C48" s="12">
        <v>2.5972222222222219E-2</v>
      </c>
      <c r="D48" s="14" t="s">
        <v>233</v>
      </c>
      <c r="E48" s="14" t="s">
        <v>135</v>
      </c>
      <c r="F48" s="14" t="s">
        <v>136</v>
      </c>
      <c r="G48" s="10" t="s">
        <v>188</v>
      </c>
      <c r="H48" s="10" t="s">
        <v>22</v>
      </c>
      <c r="I48" s="10" t="s">
        <v>22</v>
      </c>
      <c r="J48" s="10" t="s">
        <v>22</v>
      </c>
      <c r="K48" s="10" t="s">
        <v>22</v>
      </c>
      <c r="L48" s="10" t="s">
        <v>22</v>
      </c>
      <c r="M48" s="10">
        <v>4</v>
      </c>
    </row>
    <row r="49" spans="1:13" x14ac:dyDescent="0.25">
      <c r="A49" s="10">
        <v>42</v>
      </c>
      <c r="B49" s="10">
        <v>581</v>
      </c>
      <c r="C49" s="12">
        <v>2.6018518518518521E-2</v>
      </c>
      <c r="D49" s="14" t="s">
        <v>234</v>
      </c>
      <c r="E49" s="14" t="s">
        <v>61</v>
      </c>
      <c r="F49" s="14" t="s">
        <v>62</v>
      </c>
      <c r="G49" s="10" t="s">
        <v>185</v>
      </c>
      <c r="H49" s="10" t="s">
        <v>22</v>
      </c>
      <c r="I49" s="10" t="s">
        <v>22</v>
      </c>
      <c r="J49" s="10">
        <v>12</v>
      </c>
      <c r="K49" s="10" t="s">
        <v>22</v>
      </c>
      <c r="L49" s="10" t="s">
        <v>22</v>
      </c>
      <c r="M49" s="10" t="s">
        <v>22</v>
      </c>
    </row>
    <row r="50" spans="1:13" x14ac:dyDescent="0.25">
      <c r="A50" s="10">
        <v>43</v>
      </c>
      <c r="B50" s="10">
        <v>592</v>
      </c>
      <c r="C50" s="12">
        <v>2.6249999999999999E-2</v>
      </c>
      <c r="D50" s="14" t="s">
        <v>235</v>
      </c>
      <c r="E50" s="14" t="s">
        <v>44</v>
      </c>
      <c r="F50" s="14" t="s">
        <v>45</v>
      </c>
      <c r="G50" s="10" t="s">
        <v>185</v>
      </c>
      <c r="H50" s="10" t="s">
        <v>22</v>
      </c>
      <c r="I50" s="10" t="s">
        <v>22</v>
      </c>
      <c r="J50" s="10">
        <v>13</v>
      </c>
      <c r="K50" s="10" t="s">
        <v>22</v>
      </c>
      <c r="L50" s="10" t="s">
        <v>22</v>
      </c>
      <c r="M50" s="10" t="s">
        <v>22</v>
      </c>
    </row>
    <row r="51" spans="1:13" x14ac:dyDescent="0.25">
      <c r="A51" s="10">
        <v>44</v>
      </c>
      <c r="B51" s="10">
        <v>916</v>
      </c>
      <c r="C51" s="12">
        <v>2.6342592592592588E-2</v>
      </c>
      <c r="D51" s="14" t="s">
        <v>236</v>
      </c>
      <c r="E51" s="14" t="s">
        <v>61</v>
      </c>
      <c r="F51" s="14" t="s">
        <v>62</v>
      </c>
      <c r="G51" s="10" t="s">
        <v>186</v>
      </c>
      <c r="H51" s="10" t="s">
        <v>22</v>
      </c>
      <c r="I51" s="10" t="s">
        <v>22</v>
      </c>
      <c r="J51" s="10" t="s">
        <v>22</v>
      </c>
      <c r="K51" s="10">
        <v>9</v>
      </c>
      <c r="L51" s="10" t="s">
        <v>22</v>
      </c>
      <c r="M51" s="10" t="s">
        <v>22</v>
      </c>
    </row>
    <row r="52" spans="1:13" x14ac:dyDescent="0.25">
      <c r="A52" s="10">
        <v>45</v>
      </c>
      <c r="B52" s="10">
        <v>975</v>
      </c>
      <c r="C52" s="12">
        <v>2.6377314814814815E-2</v>
      </c>
      <c r="D52" s="14" t="s">
        <v>237</v>
      </c>
      <c r="E52" s="14" t="s">
        <v>24</v>
      </c>
      <c r="F52" s="14" t="s">
        <v>25</v>
      </c>
      <c r="G52" s="10" t="s">
        <v>188</v>
      </c>
      <c r="H52" s="10" t="s">
        <v>22</v>
      </c>
      <c r="I52" s="10" t="s">
        <v>22</v>
      </c>
      <c r="J52" s="10" t="s">
        <v>22</v>
      </c>
      <c r="K52" s="10" t="s">
        <v>22</v>
      </c>
      <c r="L52" s="10" t="s">
        <v>22</v>
      </c>
      <c r="M52" s="10">
        <v>5</v>
      </c>
    </row>
    <row r="53" spans="1:13" x14ac:dyDescent="0.25">
      <c r="A53" s="10">
        <v>46</v>
      </c>
      <c r="B53" s="10">
        <v>555</v>
      </c>
      <c r="C53" s="12">
        <v>2.6562499999999999E-2</v>
      </c>
      <c r="D53" s="14" t="s">
        <v>238</v>
      </c>
      <c r="E53" s="14" t="s">
        <v>24</v>
      </c>
      <c r="F53" s="14" t="s">
        <v>25</v>
      </c>
      <c r="G53" s="10" t="s">
        <v>184</v>
      </c>
      <c r="H53" s="10" t="s">
        <v>22</v>
      </c>
      <c r="I53" s="10">
        <v>7</v>
      </c>
      <c r="J53" s="10" t="s">
        <v>22</v>
      </c>
      <c r="K53" s="10" t="s">
        <v>22</v>
      </c>
      <c r="L53" s="10" t="s">
        <v>22</v>
      </c>
      <c r="M53" s="10" t="s">
        <v>22</v>
      </c>
    </row>
    <row r="54" spans="1:13" x14ac:dyDescent="0.25">
      <c r="A54" s="10">
        <v>47</v>
      </c>
      <c r="B54" s="10">
        <v>579</v>
      </c>
      <c r="C54" s="12">
        <v>2.6631944444444444E-2</v>
      </c>
      <c r="D54" s="14" t="s">
        <v>239</v>
      </c>
      <c r="E54" s="14" t="s">
        <v>30</v>
      </c>
      <c r="F54" s="14" t="s">
        <v>31</v>
      </c>
      <c r="G54" s="10" t="s">
        <v>185</v>
      </c>
      <c r="H54" s="10" t="s">
        <v>22</v>
      </c>
      <c r="I54" s="10" t="s">
        <v>22</v>
      </c>
      <c r="J54" s="10">
        <v>14</v>
      </c>
      <c r="K54" s="10" t="s">
        <v>22</v>
      </c>
      <c r="L54" s="10" t="s">
        <v>22</v>
      </c>
      <c r="M54" s="10" t="s">
        <v>22</v>
      </c>
    </row>
    <row r="55" spans="1:13" x14ac:dyDescent="0.25">
      <c r="A55" s="10">
        <v>48</v>
      </c>
      <c r="B55" s="10">
        <v>561</v>
      </c>
      <c r="C55" s="12">
        <v>2.6678240740740738E-2</v>
      </c>
      <c r="D55" s="14" t="s">
        <v>240</v>
      </c>
      <c r="E55" s="14" t="s">
        <v>139</v>
      </c>
      <c r="F55" s="14" t="s">
        <v>140</v>
      </c>
      <c r="G55" s="10" t="s">
        <v>184</v>
      </c>
      <c r="H55" s="10" t="s">
        <v>22</v>
      </c>
      <c r="I55" s="10">
        <v>8</v>
      </c>
      <c r="J55" s="10" t="s">
        <v>22</v>
      </c>
      <c r="K55" s="10" t="s">
        <v>22</v>
      </c>
      <c r="L55" s="10" t="s">
        <v>22</v>
      </c>
      <c r="M55" s="10" t="s">
        <v>22</v>
      </c>
    </row>
    <row r="56" spans="1:13" x14ac:dyDescent="0.25">
      <c r="A56" s="10">
        <v>49</v>
      </c>
      <c r="B56" s="10">
        <v>964</v>
      </c>
      <c r="C56" s="12">
        <v>2.6724537037037036E-2</v>
      </c>
      <c r="D56" s="14" t="s">
        <v>241</v>
      </c>
      <c r="E56" s="14" t="s">
        <v>27</v>
      </c>
      <c r="F56" s="14" t="s">
        <v>28</v>
      </c>
      <c r="G56" s="10" t="s">
        <v>187</v>
      </c>
      <c r="H56" s="10" t="s">
        <v>22</v>
      </c>
      <c r="I56" s="10" t="s">
        <v>22</v>
      </c>
      <c r="J56" s="10" t="s">
        <v>22</v>
      </c>
      <c r="K56" s="10" t="s">
        <v>22</v>
      </c>
      <c r="L56" s="10">
        <v>8</v>
      </c>
      <c r="M56" s="10" t="s">
        <v>22</v>
      </c>
    </row>
    <row r="57" spans="1:13" x14ac:dyDescent="0.25">
      <c r="A57" s="10">
        <v>50</v>
      </c>
      <c r="B57" s="10">
        <v>915</v>
      </c>
      <c r="C57" s="12">
        <v>2.6759259259259257E-2</v>
      </c>
      <c r="D57" s="14" t="s">
        <v>242</v>
      </c>
      <c r="E57" s="14" t="s">
        <v>61</v>
      </c>
      <c r="F57" s="14" t="s">
        <v>62</v>
      </c>
      <c r="G57" s="10" t="s">
        <v>186</v>
      </c>
      <c r="H57" s="10" t="s">
        <v>22</v>
      </c>
      <c r="I57" s="10" t="s">
        <v>22</v>
      </c>
      <c r="J57" s="10" t="s">
        <v>22</v>
      </c>
      <c r="K57" s="10">
        <v>10</v>
      </c>
      <c r="L57" s="10" t="s">
        <v>22</v>
      </c>
      <c r="M57" s="10" t="s">
        <v>22</v>
      </c>
    </row>
    <row r="58" spans="1:13" x14ac:dyDescent="0.25">
      <c r="A58" s="10">
        <v>51</v>
      </c>
      <c r="B58" s="10">
        <v>986</v>
      </c>
      <c r="C58" s="12">
        <v>2.6782407407407408E-2</v>
      </c>
      <c r="D58" s="14" t="s">
        <v>243</v>
      </c>
      <c r="E58" s="14" t="s">
        <v>135</v>
      </c>
      <c r="F58" s="14" t="s">
        <v>136</v>
      </c>
      <c r="G58" s="10" t="s">
        <v>188</v>
      </c>
      <c r="H58" s="10" t="s">
        <v>22</v>
      </c>
      <c r="I58" s="10" t="s">
        <v>22</v>
      </c>
      <c r="J58" s="10" t="s">
        <v>22</v>
      </c>
      <c r="K58" s="10" t="s">
        <v>22</v>
      </c>
      <c r="L58" s="10" t="s">
        <v>22</v>
      </c>
      <c r="M58" s="10">
        <v>6</v>
      </c>
    </row>
    <row r="59" spans="1:13" x14ac:dyDescent="0.25">
      <c r="A59" s="10">
        <v>52</v>
      </c>
      <c r="B59" s="10">
        <v>928</v>
      </c>
      <c r="C59" s="12">
        <v>2.6886574074074077E-2</v>
      </c>
      <c r="D59" s="14" t="s">
        <v>244</v>
      </c>
      <c r="E59" s="14" t="s">
        <v>194</v>
      </c>
      <c r="F59" s="14" t="s">
        <v>195</v>
      </c>
      <c r="G59" s="10" t="s">
        <v>186</v>
      </c>
      <c r="H59" s="10" t="s">
        <v>22</v>
      </c>
      <c r="I59" s="10" t="s">
        <v>22</v>
      </c>
      <c r="J59" s="10" t="s">
        <v>22</v>
      </c>
      <c r="K59" s="10">
        <v>11</v>
      </c>
      <c r="L59" s="10" t="s">
        <v>22</v>
      </c>
      <c r="M59" s="10" t="s">
        <v>22</v>
      </c>
    </row>
    <row r="60" spans="1:13" x14ac:dyDescent="0.25">
      <c r="A60" s="10">
        <v>53</v>
      </c>
      <c r="B60" s="10">
        <v>961</v>
      </c>
      <c r="C60" s="12">
        <v>2.6921296296296294E-2</v>
      </c>
      <c r="D60" s="14" t="s">
        <v>245</v>
      </c>
      <c r="E60" s="14" t="s">
        <v>67</v>
      </c>
      <c r="F60" s="14" t="s">
        <v>68</v>
      </c>
      <c r="G60" s="10" t="s">
        <v>187</v>
      </c>
      <c r="H60" s="10" t="s">
        <v>22</v>
      </c>
      <c r="I60" s="10" t="s">
        <v>22</v>
      </c>
      <c r="J60" s="10" t="s">
        <v>22</v>
      </c>
      <c r="K60" s="10" t="s">
        <v>22</v>
      </c>
      <c r="L60" s="10">
        <v>9</v>
      </c>
      <c r="M60" s="10" t="s">
        <v>22</v>
      </c>
    </row>
    <row r="61" spans="1:13" x14ac:dyDescent="0.25">
      <c r="A61" s="10">
        <v>54</v>
      </c>
      <c r="B61" s="10">
        <v>556</v>
      </c>
      <c r="C61" s="12">
        <v>2.6967592592592595E-2</v>
      </c>
      <c r="D61" s="14" t="s">
        <v>246</v>
      </c>
      <c r="E61" s="14" t="s">
        <v>44</v>
      </c>
      <c r="F61" s="14" t="s">
        <v>45</v>
      </c>
      <c r="G61" s="10" t="s">
        <v>184</v>
      </c>
      <c r="H61" s="10" t="s">
        <v>22</v>
      </c>
      <c r="I61" s="10">
        <v>9</v>
      </c>
      <c r="J61" s="10" t="s">
        <v>22</v>
      </c>
      <c r="K61" s="10" t="s">
        <v>22</v>
      </c>
      <c r="L61" s="10" t="s">
        <v>22</v>
      </c>
      <c r="M61" s="10" t="s">
        <v>22</v>
      </c>
    </row>
    <row r="62" spans="1:13" x14ac:dyDescent="0.25">
      <c r="A62" s="10">
        <v>55</v>
      </c>
      <c r="B62" s="10">
        <v>917</v>
      </c>
      <c r="C62" s="12">
        <v>2.704861111111111E-2</v>
      </c>
      <c r="D62" s="14" t="s">
        <v>247</v>
      </c>
      <c r="E62" s="14" t="s">
        <v>61</v>
      </c>
      <c r="F62" s="14" t="s">
        <v>62</v>
      </c>
      <c r="G62" s="10" t="s">
        <v>186</v>
      </c>
      <c r="H62" s="10" t="s">
        <v>22</v>
      </c>
      <c r="I62" s="10" t="s">
        <v>22</v>
      </c>
      <c r="J62" s="10" t="s">
        <v>22</v>
      </c>
      <c r="K62" s="10">
        <v>12</v>
      </c>
      <c r="L62" s="10" t="s">
        <v>22</v>
      </c>
      <c r="M62" s="10" t="s">
        <v>22</v>
      </c>
    </row>
    <row r="63" spans="1:13" x14ac:dyDescent="0.25">
      <c r="A63" s="10">
        <v>56</v>
      </c>
      <c r="B63" s="10">
        <v>598</v>
      </c>
      <c r="C63" s="12">
        <v>2.7164351851851853E-2</v>
      </c>
      <c r="D63" s="14" t="s">
        <v>248</v>
      </c>
      <c r="E63" s="14" t="s">
        <v>84</v>
      </c>
      <c r="F63" s="14" t="s">
        <v>85</v>
      </c>
      <c r="G63" s="10" t="s">
        <v>185</v>
      </c>
      <c r="H63" s="10" t="s">
        <v>22</v>
      </c>
      <c r="I63" s="10" t="s">
        <v>22</v>
      </c>
      <c r="J63" s="10">
        <v>15</v>
      </c>
      <c r="K63" s="10" t="s">
        <v>22</v>
      </c>
      <c r="L63" s="10" t="s">
        <v>22</v>
      </c>
      <c r="M63" s="10" t="s">
        <v>22</v>
      </c>
    </row>
    <row r="64" spans="1:13" x14ac:dyDescent="0.25">
      <c r="A64" s="10">
        <v>57</v>
      </c>
      <c r="B64" s="10">
        <v>550</v>
      </c>
      <c r="C64" s="12">
        <v>2.7268518518518515E-2</v>
      </c>
      <c r="D64" s="14" t="s">
        <v>249</v>
      </c>
      <c r="E64" s="14" t="s">
        <v>30</v>
      </c>
      <c r="F64" s="14" t="s">
        <v>31</v>
      </c>
      <c r="G64" s="10" t="s">
        <v>184</v>
      </c>
      <c r="H64" s="10" t="s">
        <v>22</v>
      </c>
      <c r="I64" s="10">
        <v>10</v>
      </c>
      <c r="J64" s="10" t="s">
        <v>22</v>
      </c>
      <c r="K64" s="10" t="s">
        <v>22</v>
      </c>
      <c r="L64" s="10" t="s">
        <v>22</v>
      </c>
      <c r="M64" s="10" t="s">
        <v>22</v>
      </c>
    </row>
    <row r="65" spans="1:13" x14ac:dyDescent="0.25">
      <c r="A65" s="10">
        <v>58</v>
      </c>
      <c r="B65" s="10">
        <v>557</v>
      </c>
      <c r="C65" s="12">
        <v>2.7430555555555555E-2</v>
      </c>
      <c r="D65" s="14" t="s">
        <v>250</v>
      </c>
      <c r="E65" s="14" t="s">
        <v>44</v>
      </c>
      <c r="F65" s="14" t="s">
        <v>45</v>
      </c>
      <c r="G65" s="10" t="s">
        <v>184</v>
      </c>
      <c r="H65" s="10" t="s">
        <v>22</v>
      </c>
      <c r="I65" s="10">
        <v>11</v>
      </c>
      <c r="J65" s="10" t="s">
        <v>22</v>
      </c>
      <c r="K65" s="10" t="s">
        <v>22</v>
      </c>
      <c r="L65" s="10" t="s">
        <v>22</v>
      </c>
      <c r="M65" s="10" t="s">
        <v>22</v>
      </c>
    </row>
    <row r="66" spans="1:13" x14ac:dyDescent="0.25">
      <c r="A66" s="10">
        <v>59</v>
      </c>
      <c r="B66" s="10">
        <v>970</v>
      </c>
      <c r="C66" s="12">
        <v>2.7488425925925927E-2</v>
      </c>
      <c r="D66" s="14" t="s">
        <v>251</v>
      </c>
      <c r="E66" s="14" t="s">
        <v>252</v>
      </c>
      <c r="F66" s="14" t="s">
        <v>253</v>
      </c>
      <c r="G66" s="10" t="s">
        <v>188</v>
      </c>
      <c r="H66" s="10" t="s">
        <v>22</v>
      </c>
      <c r="I66" s="10" t="s">
        <v>22</v>
      </c>
      <c r="J66" s="10" t="s">
        <v>22</v>
      </c>
      <c r="K66" s="10" t="s">
        <v>22</v>
      </c>
      <c r="L66" s="10" t="s">
        <v>22</v>
      </c>
      <c r="M66" s="10">
        <v>7</v>
      </c>
    </row>
    <row r="67" spans="1:13" x14ac:dyDescent="0.25">
      <c r="A67" s="10">
        <v>60</v>
      </c>
      <c r="B67" s="10">
        <v>551</v>
      </c>
      <c r="C67" s="12">
        <v>2.7534722222222221E-2</v>
      </c>
      <c r="D67" s="14" t="s">
        <v>254</v>
      </c>
      <c r="E67" s="14" t="s">
        <v>30</v>
      </c>
      <c r="F67" s="14" t="s">
        <v>31</v>
      </c>
      <c r="G67" s="10" t="s">
        <v>184</v>
      </c>
      <c r="H67" s="10" t="s">
        <v>22</v>
      </c>
      <c r="I67" s="10">
        <v>12</v>
      </c>
      <c r="J67" s="10" t="s">
        <v>22</v>
      </c>
      <c r="K67" s="10" t="s">
        <v>22</v>
      </c>
      <c r="L67" s="10" t="s">
        <v>22</v>
      </c>
      <c r="M67" s="10" t="s">
        <v>22</v>
      </c>
    </row>
    <row r="68" spans="1:13" x14ac:dyDescent="0.25">
      <c r="A68" s="10">
        <v>61</v>
      </c>
      <c r="B68" s="10">
        <v>921</v>
      </c>
      <c r="C68" s="12">
        <v>2.7557870370370368E-2</v>
      </c>
      <c r="D68" s="14" t="s">
        <v>255</v>
      </c>
      <c r="E68" s="14" t="s">
        <v>107</v>
      </c>
      <c r="F68" s="14" t="s">
        <v>108</v>
      </c>
      <c r="G68" s="10" t="s">
        <v>186</v>
      </c>
      <c r="H68" s="10" t="s">
        <v>22</v>
      </c>
      <c r="I68" s="10" t="s">
        <v>22</v>
      </c>
      <c r="J68" s="10" t="s">
        <v>22</v>
      </c>
      <c r="K68" s="10">
        <v>13</v>
      </c>
      <c r="L68" s="10" t="s">
        <v>22</v>
      </c>
      <c r="M68" s="10" t="s">
        <v>22</v>
      </c>
    </row>
    <row r="69" spans="1:13" x14ac:dyDescent="0.25">
      <c r="A69" s="10">
        <v>62</v>
      </c>
      <c r="B69" s="10">
        <v>936</v>
      </c>
      <c r="C69" s="12">
        <v>2.7754629629629629E-2</v>
      </c>
      <c r="D69" s="14" t="s">
        <v>256</v>
      </c>
      <c r="E69" s="14" t="s">
        <v>40</v>
      </c>
      <c r="F69" s="14" t="s">
        <v>41</v>
      </c>
      <c r="G69" s="10" t="s">
        <v>187</v>
      </c>
      <c r="H69" s="10" t="s">
        <v>22</v>
      </c>
      <c r="I69" s="10" t="s">
        <v>22</v>
      </c>
      <c r="J69" s="10" t="s">
        <v>22</v>
      </c>
      <c r="K69" s="10" t="s">
        <v>22</v>
      </c>
      <c r="L69" s="10">
        <v>10</v>
      </c>
      <c r="M69" s="10" t="s">
        <v>22</v>
      </c>
    </row>
    <row r="70" spans="1:13" x14ac:dyDescent="0.25">
      <c r="A70" s="10">
        <v>63</v>
      </c>
      <c r="B70" s="10">
        <v>597</v>
      </c>
      <c r="C70" s="12">
        <v>2.7777777777777776E-2</v>
      </c>
      <c r="D70" s="14" t="s">
        <v>257</v>
      </c>
      <c r="E70" s="14" t="s">
        <v>67</v>
      </c>
      <c r="F70" s="14" t="s">
        <v>68</v>
      </c>
      <c r="G70" s="10" t="s">
        <v>185</v>
      </c>
      <c r="H70" s="10" t="s">
        <v>22</v>
      </c>
      <c r="I70" s="10" t="s">
        <v>22</v>
      </c>
      <c r="J70" s="10">
        <v>16</v>
      </c>
      <c r="K70" s="10" t="s">
        <v>22</v>
      </c>
      <c r="L70" s="10" t="s">
        <v>22</v>
      </c>
      <c r="M70" s="10" t="s">
        <v>22</v>
      </c>
    </row>
    <row r="71" spans="1:13" x14ac:dyDescent="0.25">
      <c r="A71" s="10">
        <v>64</v>
      </c>
      <c r="B71" s="10">
        <v>541</v>
      </c>
      <c r="C71" s="12">
        <v>2.7800925925925923E-2</v>
      </c>
      <c r="D71" s="14" t="s">
        <v>258</v>
      </c>
      <c r="E71" s="14" t="s">
        <v>87</v>
      </c>
      <c r="F71" s="14" t="s">
        <v>88</v>
      </c>
      <c r="G71" s="10" t="s">
        <v>183</v>
      </c>
      <c r="H71" s="10">
        <v>6</v>
      </c>
      <c r="I71" s="10" t="s">
        <v>22</v>
      </c>
      <c r="J71" s="10" t="s">
        <v>22</v>
      </c>
      <c r="K71" s="10" t="s">
        <v>22</v>
      </c>
      <c r="L71" s="10" t="s">
        <v>22</v>
      </c>
      <c r="M71" s="10" t="s">
        <v>22</v>
      </c>
    </row>
    <row r="72" spans="1:13" x14ac:dyDescent="0.25">
      <c r="A72" s="10">
        <v>65</v>
      </c>
      <c r="B72" s="10">
        <v>985</v>
      </c>
      <c r="C72" s="12">
        <v>2.7858796296296298E-2</v>
      </c>
      <c r="D72" s="14" t="s">
        <v>259</v>
      </c>
      <c r="E72" s="14" t="s">
        <v>44</v>
      </c>
      <c r="F72" s="14" t="s">
        <v>45</v>
      </c>
      <c r="G72" s="10" t="s">
        <v>188</v>
      </c>
      <c r="H72" s="10" t="s">
        <v>22</v>
      </c>
      <c r="I72" s="10" t="s">
        <v>22</v>
      </c>
      <c r="J72" s="10" t="s">
        <v>22</v>
      </c>
      <c r="K72" s="10" t="s">
        <v>22</v>
      </c>
      <c r="L72" s="10" t="s">
        <v>22</v>
      </c>
      <c r="M72" s="10">
        <v>8</v>
      </c>
    </row>
    <row r="73" spans="1:13" x14ac:dyDescent="0.25">
      <c r="A73" s="10">
        <v>66</v>
      </c>
      <c r="B73" s="10">
        <v>590</v>
      </c>
      <c r="C73" s="12">
        <v>2.7881944444444445E-2</v>
      </c>
      <c r="D73" s="14" t="s">
        <v>260</v>
      </c>
      <c r="E73" s="14" t="s">
        <v>44</v>
      </c>
      <c r="F73" s="14" t="s">
        <v>45</v>
      </c>
      <c r="G73" s="10" t="s">
        <v>185</v>
      </c>
      <c r="H73" s="10" t="s">
        <v>22</v>
      </c>
      <c r="I73" s="10" t="s">
        <v>22</v>
      </c>
      <c r="J73" s="10">
        <v>17</v>
      </c>
      <c r="K73" s="10" t="s">
        <v>22</v>
      </c>
      <c r="L73" s="10" t="s">
        <v>22</v>
      </c>
      <c r="M73" s="10" t="s">
        <v>22</v>
      </c>
    </row>
    <row r="74" spans="1:13" x14ac:dyDescent="0.25">
      <c r="A74" s="10">
        <v>67</v>
      </c>
      <c r="B74" s="10">
        <v>980</v>
      </c>
      <c r="C74" s="12">
        <v>2.7939814814814817E-2</v>
      </c>
      <c r="D74" s="14" t="s">
        <v>261</v>
      </c>
      <c r="E74" s="14" t="s">
        <v>72</v>
      </c>
      <c r="F74" s="14" t="s">
        <v>73</v>
      </c>
      <c r="G74" s="10" t="s">
        <v>188</v>
      </c>
      <c r="H74" s="10" t="s">
        <v>22</v>
      </c>
      <c r="I74" s="10" t="s">
        <v>22</v>
      </c>
      <c r="J74" s="10" t="s">
        <v>22</v>
      </c>
      <c r="K74" s="10" t="s">
        <v>22</v>
      </c>
      <c r="L74" s="10" t="s">
        <v>22</v>
      </c>
      <c r="M74" s="10">
        <v>9</v>
      </c>
    </row>
    <row r="75" spans="1:13" x14ac:dyDescent="0.25">
      <c r="A75" s="10">
        <v>68</v>
      </c>
      <c r="B75" s="10">
        <v>929</v>
      </c>
      <c r="C75" s="12">
        <v>2.7997685185185184E-2</v>
      </c>
      <c r="D75" s="14" t="s">
        <v>262</v>
      </c>
      <c r="E75" s="14" t="s">
        <v>191</v>
      </c>
      <c r="F75" s="14" t="s">
        <v>192</v>
      </c>
      <c r="G75" s="10" t="s">
        <v>186</v>
      </c>
      <c r="H75" s="10" t="s">
        <v>22</v>
      </c>
      <c r="I75" s="10" t="s">
        <v>22</v>
      </c>
      <c r="J75" s="10" t="s">
        <v>22</v>
      </c>
      <c r="K75" s="10">
        <v>14</v>
      </c>
      <c r="L75" s="10" t="s">
        <v>22</v>
      </c>
      <c r="M75" s="10" t="s">
        <v>22</v>
      </c>
    </row>
    <row r="76" spans="1:13" x14ac:dyDescent="0.25">
      <c r="A76" s="10">
        <v>69</v>
      </c>
      <c r="B76" s="10">
        <v>957</v>
      </c>
      <c r="C76" s="12">
        <v>2.8020833333333332E-2</v>
      </c>
      <c r="D76" s="14" t="s">
        <v>263</v>
      </c>
      <c r="E76" s="14" t="s">
        <v>107</v>
      </c>
      <c r="F76" s="14" t="s">
        <v>108</v>
      </c>
      <c r="G76" s="10" t="s">
        <v>187</v>
      </c>
      <c r="H76" s="10" t="s">
        <v>22</v>
      </c>
      <c r="I76" s="10" t="s">
        <v>22</v>
      </c>
      <c r="J76" s="10" t="s">
        <v>22</v>
      </c>
      <c r="K76" s="10" t="s">
        <v>22</v>
      </c>
      <c r="L76" s="10">
        <v>11</v>
      </c>
      <c r="M76" s="10" t="s">
        <v>22</v>
      </c>
    </row>
    <row r="77" spans="1:13" x14ac:dyDescent="0.25">
      <c r="A77" s="10">
        <v>70</v>
      </c>
      <c r="B77" s="10">
        <v>544</v>
      </c>
      <c r="C77" s="12">
        <v>2.8043981481481479E-2</v>
      </c>
      <c r="D77" s="14" t="s">
        <v>264</v>
      </c>
      <c r="E77" s="14" t="s">
        <v>50</v>
      </c>
      <c r="F77" s="14" t="s">
        <v>51</v>
      </c>
      <c r="G77" s="10" t="s">
        <v>183</v>
      </c>
      <c r="H77" s="10">
        <v>7</v>
      </c>
      <c r="I77" s="10" t="s">
        <v>22</v>
      </c>
      <c r="J77" s="10" t="s">
        <v>22</v>
      </c>
      <c r="K77" s="10" t="s">
        <v>22</v>
      </c>
      <c r="L77" s="10" t="s">
        <v>22</v>
      </c>
      <c r="M77" s="10" t="s">
        <v>22</v>
      </c>
    </row>
    <row r="78" spans="1:13" x14ac:dyDescent="0.25">
      <c r="A78" s="10">
        <v>71</v>
      </c>
      <c r="B78" s="10">
        <v>910</v>
      </c>
      <c r="C78" s="12">
        <v>2.8043981481481479E-2</v>
      </c>
      <c r="D78" s="14" t="s">
        <v>265</v>
      </c>
      <c r="E78" s="14" t="s">
        <v>30</v>
      </c>
      <c r="F78" s="14" t="s">
        <v>31</v>
      </c>
      <c r="G78" s="10" t="s">
        <v>186</v>
      </c>
      <c r="H78" s="10" t="s">
        <v>22</v>
      </c>
      <c r="I78" s="10" t="s">
        <v>22</v>
      </c>
      <c r="J78" s="10" t="s">
        <v>22</v>
      </c>
      <c r="K78" s="10">
        <v>15</v>
      </c>
      <c r="L78" s="10" t="s">
        <v>22</v>
      </c>
      <c r="M78" s="10" t="s">
        <v>22</v>
      </c>
    </row>
    <row r="79" spans="1:13" x14ac:dyDescent="0.25">
      <c r="A79" s="10">
        <v>72</v>
      </c>
      <c r="B79" s="10">
        <v>588</v>
      </c>
      <c r="C79" s="12">
        <v>2.8067129629629626E-2</v>
      </c>
      <c r="D79" s="14" t="s">
        <v>266</v>
      </c>
      <c r="E79" s="14" t="s">
        <v>267</v>
      </c>
      <c r="F79" s="14" t="s">
        <v>268</v>
      </c>
      <c r="G79" s="10" t="s">
        <v>185</v>
      </c>
      <c r="H79" s="10" t="s">
        <v>22</v>
      </c>
      <c r="I79" s="10" t="s">
        <v>22</v>
      </c>
      <c r="J79" s="10">
        <v>18</v>
      </c>
      <c r="K79" s="10" t="s">
        <v>22</v>
      </c>
      <c r="L79" s="10" t="s">
        <v>22</v>
      </c>
      <c r="M79" s="10" t="s">
        <v>22</v>
      </c>
    </row>
    <row r="80" spans="1:13" x14ac:dyDescent="0.25">
      <c r="A80" s="10">
        <v>73</v>
      </c>
      <c r="B80" s="10">
        <v>969</v>
      </c>
      <c r="C80" s="12">
        <v>2.809027777777778E-2</v>
      </c>
      <c r="D80" s="14" t="s">
        <v>269</v>
      </c>
      <c r="E80" s="14" t="s">
        <v>34</v>
      </c>
      <c r="F80" s="14" t="s">
        <v>35</v>
      </c>
      <c r="G80" s="10" t="s">
        <v>188</v>
      </c>
      <c r="H80" s="10" t="s">
        <v>22</v>
      </c>
      <c r="I80" s="10" t="s">
        <v>22</v>
      </c>
      <c r="J80" s="10" t="s">
        <v>22</v>
      </c>
      <c r="K80" s="10" t="s">
        <v>22</v>
      </c>
      <c r="L80" s="10" t="s">
        <v>22</v>
      </c>
      <c r="M80" s="10">
        <v>10</v>
      </c>
    </row>
    <row r="81" spans="1:13" x14ac:dyDescent="0.25">
      <c r="A81" s="10">
        <v>74</v>
      </c>
      <c r="B81" s="10">
        <v>922</v>
      </c>
      <c r="C81" s="12">
        <v>2.8148148148148148E-2</v>
      </c>
      <c r="D81" s="14" t="s">
        <v>270</v>
      </c>
      <c r="E81" s="14" t="s">
        <v>135</v>
      </c>
      <c r="F81" s="14" t="s">
        <v>136</v>
      </c>
      <c r="G81" s="10" t="s">
        <v>186</v>
      </c>
      <c r="H81" s="10" t="s">
        <v>22</v>
      </c>
      <c r="I81" s="10" t="s">
        <v>22</v>
      </c>
      <c r="J81" s="10" t="s">
        <v>22</v>
      </c>
      <c r="K81" s="10">
        <v>16</v>
      </c>
      <c r="L81" s="10" t="s">
        <v>22</v>
      </c>
      <c r="M81" s="10" t="s">
        <v>22</v>
      </c>
    </row>
    <row r="82" spans="1:13" x14ac:dyDescent="0.25">
      <c r="A82" s="10">
        <v>75</v>
      </c>
      <c r="B82" s="10">
        <v>948</v>
      </c>
      <c r="C82" s="12">
        <v>2.8171296296296302E-2</v>
      </c>
      <c r="D82" s="14" t="s">
        <v>271</v>
      </c>
      <c r="E82" s="14" t="s">
        <v>61</v>
      </c>
      <c r="F82" s="14" t="s">
        <v>62</v>
      </c>
      <c r="G82" s="10" t="s">
        <v>187</v>
      </c>
      <c r="H82" s="10" t="s">
        <v>22</v>
      </c>
      <c r="I82" s="10" t="s">
        <v>22</v>
      </c>
      <c r="J82" s="10" t="s">
        <v>22</v>
      </c>
      <c r="K82" s="10" t="s">
        <v>22</v>
      </c>
      <c r="L82" s="10">
        <v>12</v>
      </c>
      <c r="M82" s="10" t="s">
        <v>22</v>
      </c>
    </row>
    <row r="83" spans="1:13" x14ac:dyDescent="0.25">
      <c r="A83" s="10">
        <v>76</v>
      </c>
      <c r="B83" s="10">
        <v>951</v>
      </c>
      <c r="C83" s="12">
        <v>2.8171296296296302E-2</v>
      </c>
      <c r="D83" s="14" t="s">
        <v>272</v>
      </c>
      <c r="E83" s="14" t="s">
        <v>24</v>
      </c>
      <c r="F83" s="14" t="s">
        <v>25</v>
      </c>
      <c r="G83" s="10" t="s">
        <v>187</v>
      </c>
      <c r="H83" s="10" t="s">
        <v>22</v>
      </c>
      <c r="I83" s="10" t="s">
        <v>22</v>
      </c>
      <c r="J83" s="10" t="s">
        <v>22</v>
      </c>
      <c r="K83" s="10" t="s">
        <v>22</v>
      </c>
      <c r="L83" s="10">
        <v>13</v>
      </c>
      <c r="M83" s="10" t="s">
        <v>22</v>
      </c>
    </row>
    <row r="84" spans="1:13" x14ac:dyDescent="0.25">
      <c r="A84" s="10">
        <v>77</v>
      </c>
      <c r="B84" s="10">
        <v>549</v>
      </c>
      <c r="C84" s="12">
        <v>2.8194444444444442E-2</v>
      </c>
      <c r="D84" s="14" t="s">
        <v>273</v>
      </c>
      <c r="E84" s="14" t="s">
        <v>34</v>
      </c>
      <c r="F84" s="14" t="s">
        <v>35</v>
      </c>
      <c r="G84" s="10" t="s">
        <v>184</v>
      </c>
      <c r="H84" s="10" t="s">
        <v>22</v>
      </c>
      <c r="I84" s="10">
        <v>13</v>
      </c>
      <c r="J84" s="10" t="s">
        <v>22</v>
      </c>
      <c r="K84" s="10" t="s">
        <v>22</v>
      </c>
      <c r="L84" s="10" t="s">
        <v>22</v>
      </c>
      <c r="M84" s="10" t="s">
        <v>22</v>
      </c>
    </row>
    <row r="85" spans="1:13" x14ac:dyDescent="0.25">
      <c r="A85" s="10">
        <v>78</v>
      </c>
      <c r="B85" s="10">
        <v>960</v>
      </c>
      <c r="C85" s="12">
        <v>2.8206018518518519E-2</v>
      </c>
      <c r="D85" s="14" t="s">
        <v>274</v>
      </c>
      <c r="E85" s="14" t="s">
        <v>67</v>
      </c>
      <c r="F85" s="14" t="s">
        <v>68</v>
      </c>
      <c r="G85" s="10" t="s">
        <v>187</v>
      </c>
      <c r="H85" s="10" t="s">
        <v>22</v>
      </c>
      <c r="I85" s="10" t="s">
        <v>22</v>
      </c>
      <c r="J85" s="10" t="s">
        <v>22</v>
      </c>
      <c r="K85" s="10" t="s">
        <v>22</v>
      </c>
      <c r="L85" s="10">
        <v>14</v>
      </c>
      <c r="M85" s="10" t="s">
        <v>22</v>
      </c>
    </row>
    <row r="86" spans="1:13" x14ac:dyDescent="0.25">
      <c r="A86" s="10">
        <v>79</v>
      </c>
      <c r="B86" s="10">
        <v>977</v>
      </c>
      <c r="C86" s="12">
        <v>2.8402777777777777E-2</v>
      </c>
      <c r="D86" s="14" t="s">
        <v>275</v>
      </c>
      <c r="E86" s="14" t="s">
        <v>24</v>
      </c>
      <c r="F86" s="14" t="s">
        <v>25</v>
      </c>
      <c r="G86" s="10" t="s">
        <v>188</v>
      </c>
      <c r="H86" s="10" t="s">
        <v>22</v>
      </c>
      <c r="I86" s="10" t="s">
        <v>22</v>
      </c>
      <c r="J86" s="10" t="s">
        <v>22</v>
      </c>
      <c r="K86" s="10" t="s">
        <v>22</v>
      </c>
      <c r="L86" s="10" t="s">
        <v>22</v>
      </c>
      <c r="M86" s="10">
        <v>11</v>
      </c>
    </row>
    <row r="87" spans="1:13" x14ac:dyDescent="0.25">
      <c r="A87" s="10">
        <v>80</v>
      </c>
      <c r="B87" s="10">
        <v>571</v>
      </c>
      <c r="C87" s="12">
        <v>2.8425925925925924E-2</v>
      </c>
      <c r="D87" s="14" t="s">
        <v>276</v>
      </c>
      <c r="E87" s="14" t="s">
        <v>77</v>
      </c>
      <c r="F87" s="14" t="s">
        <v>78</v>
      </c>
      <c r="G87" s="10" t="s">
        <v>185</v>
      </c>
      <c r="H87" s="10" t="s">
        <v>22</v>
      </c>
      <c r="I87" s="10" t="s">
        <v>22</v>
      </c>
      <c r="J87" s="10">
        <v>19</v>
      </c>
      <c r="K87" s="10" t="s">
        <v>22</v>
      </c>
      <c r="L87" s="10" t="s">
        <v>22</v>
      </c>
      <c r="M87" s="10" t="s">
        <v>22</v>
      </c>
    </row>
    <row r="88" spans="1:13" x14ac:dyDescent="0.25">
      <c r="A88" s="10">
        <v>81</v>
      </c>
      <c r="B88" s="10">
        <v>536</v>
      </c>
      <c r="C88" s="12">
        <v>2.8460648148148148E-2</v>
      </c>
      <c r="D88" s="14" t="s">
        <v>277</v>
      </c>
      <c r="E88" s="14" t="s">
        <v>30</v>
      </c>
      <c r="F88" s="14" t="s">
        <v>31</v>
      </c>
      <c r="G88" s="10" t="s">
        <v>183</v>
      </c>
      <c r="H88" s="10">
        <v>8</v>
      </c>
      <c r="I88" s="10" t="s">
        <v>22</v>
      </c>
      <c r="J88" s="10" t="s">
        <v>22</v>
      </c>
      <c r="K88" s="10" t="s">
        <v>22</v>
      </c>
      <c r="L88" s="10" t="s">
        <v>22</v>
      </c>
      <c r="M88" s="10" t="s">
        <v>22</v>
      </c>
    </row>
    <row r="89" spans="1:13" x14ac:dyDescent="0.25">
      <c r="A89" s="10">
        <v>82</v>
      </c>
      <c r="B89" s="10">
        <v>534</v>
      </c>
      <c r="C89" s="12">
        <v>2.8495370370370369E-2</v>
      </c>
      <c r="D89" s="14" t="s">
        <v>278</v>
      </c>
      <c r="E89" s="14" t="s">
        <v>37</v>
      </c>
      <c r="F89" s="14" t="s">
        <v>38</v>
      </c>
      <c r="G89" s="10" t="s">
        <v>183</v>
      </c>
      <c r="H89" s="10">
        <v>9</v>
      </c>
      <c r="I89" s="10" t="s">
        <v>22</v>
      </c>
      <c r="J89" s="10" t="s">
        <v>22</v>
      </c>
      <c r="K89" s="10" t="s">
        <v>22</v>
      </c>
      <c r="L89" s="10" t="s">
        <v>22</v>
      </c>
      <c r="M89" s="10" t="s">
        <v>22</v>
      </c>
    </row>
    <row r="90" spans="1:13" x14ac:dyDescent="0.25">
      <c r="A90" s="10">
        <v>83</v>
      </c>
      <c r="B90" s="10">
        <v>982</v>
      </c>
      <c r="C90" s="12">
        <v>2.855324074074074E-2</v>
      </c>
      <c r="D90" s="14" t="s">
        <v>279</v>
      </c>
      <c r="E90" s="14" t="s">
        <v>107</v>
      </c>
      <c r="F90" s="14" t="s">
        <v>108</v>
      </c>
      <c r="G90" s="10" t="s">
        <v>188</v>
      </c>
      <c r="H90" s="10" t="s">
        <v>22</v>
      </c>
      <c r="I90" s="10" t="s">
        <v>22</v>
      </c>
      <c r="J90" s="10" t="s">
        <v>22</v>
      </c>
      <c r="K90" s="10" t="s">
        <v>22</v>
      </c>
      <c r="L90" s="10" t="s">
        <v>22</v>
      </c>
      <c r="M90" s="10">
        <v>12</v>
      </c>
    </row>
    <row r="91" spans="1:13" x14ac:dyDescent="0.25">
      <c r="A91" s="10">
        <v>84</v>
      </c>
      <c r="B91" s="10">
        <v>941</v>
      </c>
      <c r="C91" s="12">
        <v>2.8865740740740744E-2</v>
      </c>
      <c r="D91" s="14" t="s">
        <v>280</v>
      </c>
      <c r="E91" s="14" t="s">
        <v>144</v>
      </c>
      <c r="F91" s="14" t="s">
        <v>145</v>
      </c>
      <c r="G91" s="10" t="s">
        <v>187</v>
      </c>
      <c r="H91" s="10" t="s">
        <v>22</v>
      </c>
      <c r="I91" s="10" t="s">
        <v>22</v>
      </c>
      <c r="J91" s="10" t="s">
        <v>22</v>
      </c>
      <c r="K91" s="10" t="s">
        <v>22</v>
      </c>
      <c r="L91" s="10">
        <v>15</v>
      </c>
      <c r="M91" s="10" t="s">
        <v>22</v>
      </c>
    </row>
    <row r="92" spans="1:13" x14ac:dyDescent="0.25">
      <c r="A92" s="10">
        <v>85</v>
      </c>
      <c r="B92" s="10">
        <v>925</v>
      </c>
      <c r="C92" s="12">
        <v>2.8946759259259255E-2</v>
      </c>
      <c r="D92" s="14" t="s">
        <v>281</v>
      </c>
      <c r="E92" s="14" t="s">
        <v>67</v>
      </c>
      <c r="F92" s="14" t="s">
        <v>68</v>
      </c>
      <c r="G92" s="10" t="s">
        <v>186</v>
      </c>
      <c r="H92" s="10" t="s">
        <v>22</v>
      </c>
      <c r="I92" s="10" t="s">
        <v>22</v>
      </c>
      <c r="J92" s="10" t="s">
        <v>22</v>
      </c>
      <c r="K92" s="10">
        <v>17</v>
      </c>
      <c r="L92" s="10" t="s">
        <v>22</v>
      </c>
      <c r="M92" s="10" t="s">
        <v>22</v>
      </c>
    </row>
    <row r="93" spans="1:13" x14ac:dyDescent="0.25">
      <c r="A93" s="10">
        <v>86</v>
      </c>
      <c r="B93" s="10">
        <v>933</v>
      </c>
      <c r="C93" s="12">
        <v>2.8993055555555553E-2</v>
      </c>
      <c r="D93" s="14" t="s">
        <v>282</v>
      </c>
      <c r="E93" s="14" t="s">
        <v>77</v>
      </c>
      <c r="F93" s="14" t="s">
        <v>78</v>
      </c>
      <c r="G93" s="10" t="s">
        <v>187</v>
      </c>
      <c r="H93" s="10" t="s">
        <v>22</v>
      </c>
      <c r="I93" s="10" t="s">
        <v>22</v>
      </c>
      <c r="J93" s="10" t="s">
        <v>22</v>
      </c>
      <c r="K93" s="10" t="s">
        <v>22</v>
      </c>
      <c r="L93" s="10">
        <v>16</v>
      </c>
      <c r="M93" s="10" t="s">
        <v>22</v>
      </c>
    </row>
    <row r="94" spans="1:13" x14ac:dyDescent="0.25">
      <c r="A94" s="10">
        <v>87</v>
      </c>
      <c r="B94" s="10">
        <v>937</v>
      </c>
      <c r="C94" s="12">
        <v>2.9039351851851854E-2</v>
      </c>
      <c r="D94" s="14" t="s">
        <v>283</v>
      </c>
      <c r="E94" s="14" t="s">
        <v>40</v>
      </c>
      <c r="F94" s="14" t="s">
        <v>41</v>
      </c>
      <c r="G94" s="10" t="s">
        <v>187</v>
      </c>
      <c r="H94" s="10" t="s">
        <v>22</v>
      </c>
      <c r="I94" s="10" t="s">
        <v>22</v>
      </c>
      <c r="J94" s="10" t="s">
        <v>22</v>
      </c>
      <c r="K94" s="10" t="s">
        <v>22</v>
      </c>
      <c r="L94" s="10">
        <v>17</v>
      </c>
      <c r="M94" s="10" t="s">
        <v>22</v>
      </c>
    </row>
    <row r="95" spans="1:13" x14ac:dyDescent="0.25">
      <c r="A95" s="10">
        <v>88</v>
      </c>
      <c r="B95" s="10">
        <v>535</v>
      </c>
      <c r="C95" s="12">
        <v>2.9178240740740741E-2</v>
      </c>
      <c r="D95" s="14" t="s">
        <v>284</v>
      </c>
      <c r="E95" s="14" t="s">
        <v>30</v>
      </c>
      <c r="F95" s="14" t="s">
        <v>31</v>
      </c>
      <c r="G95" s="10" t="s">
        <v>183</v>
      </c>
      <c r="H95" s="10">
        <v>10</v>
      </c>
      <c r="I95" s="10" t="s">
        <v>22</v>
      </c>
      <c r="J95" s="10" t="s">
        <v>22</v>
      </c>
      <c r="K95" s="10" t="s">
        <v>22</v>
      </c>
      <c r="L95" s="10" t="s">
        <v>22</v>
      </c>
      <c r="M95" s="10" t="s">
        <v>22</v>
      </c>
    </row>
    <row r="96" spans="1:13" x14ac:dyDescent="0.25">
      <c r="A96" s="10">
        <v>89</v>
      </c>
      <c r="B96" s="10">
        <v>981</v>
      </c>
      <c r="C96" s="12">
        <v>2.9282407407407406E-2</v>
      </c>
      <c r="D96" s="14" t="s">
        <v>285</v>
      </c>
      <c r="E96" s="14" t="s">
        <v>72</v>
      </c>
      <c r="F96" s="14" t="s">
        <v>73</v>
      </c>
      <c r="G96" s="10" t="s">
        <v>188</v>
      </c>
      <c r="H96" s="10" t="s">
        <v>22</v>
      </c>
      <c r="I96" s="10" t="s">
        <v>22</v>
      </c>
      <c r="J96" s="10" t="s">
        <v>22</v>
      </c>
      <c r="K96" s="10" t="s">
        <v>22</v>
      </c>
      <c r="L96" s="10" t="s">
        <v>22</v>
      </c>
      <c r="M96" s="10">
        <v>13</v>
      </c>
    </row>
    <row r="97" spans="1:13" x14ac:dyDescent="0.25">
      <c r="A97" s="10">
        <v>90</v>
      </c>
      <c r="B97" s="10">
        <v>560</v>
      </c>
      <c r="C97" s="12">
        <v>2.9305555555555557E-2</v>
      </c>
      <c r="D97" s="14" t="s">
        <v>286</v>
      </c>
      <c r="E97" s="14" t="s">
        <v>139</v>
      </c>
      <c r="F97" s="14" t="s">
        <v>140</v>
      </c>
      <c r="G97" s="10" t="s">
        <v>184</v>
      </c>
      <c r="H97" s="10" t="s">
        <v>22</v>
      </c>
      <c r="I97" s="10">
        <v>14</v>
      </c>
      <c r="J97" s="10" t="s">
        <v>22</v>
      </c>
      <c r="K97" s="10" t="s">
        <v>22</v>
      </c>
      <c r="L97" s="10" t="s">
        <v>22</v>
      </c>
      <c r="M97" s="10" t="s">
        <v>22</v>
      </c>
    </row>
    <row r="98" spans="1:13" x14ac:dyDescent="0.25">
      <c r="A98" s="10">
        <v>91</v>
      </c>
      <c r="B98" s="10">
        <v>542</v>
      </c>
      <c r="C98" s="12">
        <v>2.9363425925925921E-2</v>
      </c>
      <c r="D98" s="14" t="s">
        <v>287</v>
      </c>
      <c r="E98" s="14" t="s">
        <v>44</v>
      </c>
      <c r="F98" s="14" t="s">
        <v>45</v>
      </c>
      <c r="G98" s="10" t="s">
        <v>183</v>
      </c>
      <c r="H98" s="10">
        <v>11</v>
      </c>
      <c r="I98" s="10" t="s">
        <v>22</v>
      </c>
      <c r="J98" s="10" t="s">
        <v>22</v>
      </c>
      <c r="K98" s="10" t="s">
        <v>22</v>
      </c>
      <c r="L98" s="10" t="s">
        <v>22</v>
      </c>
      <c r="M98" s="10" t="s">
        <v>22</v>
      </c>
    </row>
    <row r="99" spans="1:13" x14ac:dyDescent="0.25">
      <c r="A99" s="10">
        <v>92</v>
      </c>
      <c r="B99" s="10">
        <v>956</v>
      </c>
      <c r="C99" s="12">
        <v>2.9398148148148149E-2</v>
      </c>
      <c r="D99" s="14" t="s">
        <v>288</v>
      </c>
      <c r="E99" s="14" t="s">
        <v>107</v>
      </c>
      <c r="F99" s="14" t="s">
        <v>108</v>
      </c>
      <c r="G99" s="10" t="s">
        <v>187</v>
      </c>
      <c r="H99" s="10" t="s">
        <v>22</v>
      </c>
      <c r="I99" s="10" t="s">
        <v>22</v>
      </c>
      <c r="J99" s="10" t="s">
        <v>22</v>
      </c>
      <c r="K99" s="10" t="s">
        <v>22</v>
      </c>
      <c r="L99" s="10">
        <v>18</v>
      </c>
      <c r="M99" s="10" t="s">
        <v>22</v>
      </c>
    </row>
    <row r="100" spans="1:13" x14ac:dyDescent="0.25">
      <c r="A100" s="10">
        <v>93</v>
      </c>
      <c r="B100" s="10">
        <v>944</v>
      </c>
      <c r="C100" s="12">
        <v>2.9444444444444443E-2</v>
      </c>
      <c r="D100" s="14" t="s">
        <v>289</v>
      </c>
      <c r="E100" s="14" t="s">
        <v>61</v>
      </c>
      <c r="F100" s="14" t="s">
        <v>62</v>
      </c>
      <c r="G100" s="10" t="s">
        <v>187</v>
      </c>
      <c r="H100" s="10" t="s">
        <v>22</v>
      </c>
      <c r="I100" s="10" t="s">
        <v>22</v>
      </c>
      <c r="J100" s="10" t="s">
        <v>22</v>
      </c>
      <c r="K100" s="10" t="s">
        <v>22</v>
      </c>
      <c r="L100" s="10">
        <v>19</v>
      </c>
      <c r="M100" s="10" t="s">
        <v>22</v>
      </c>
    </row>
    <row r="101" spans="1:13" x14ac:dyDescent="0.25">
      <c r="A101" s="10">
        <v>94</v>
      </c>
      <c r="B101" s="10">
        <v>967</v>
      </c>
      <c r="C101" s="12">
        <v>2.9652777777777778E-2</v>
      </c>
      <c r="D101" s="14" t="s">
        <v>290</v>
      </c>
      <c r="E101" s="14" t="s">
        <v>37</v>
      </c>
      <c r="F101" s="14" t="s">
        <v>38</v>
      </c>
      <c r="G101" s="10" t="s">
        <v>188</v>
      </c>
      <c r="H101" s="10" t="s">
        <v>22</v>
      </c>
      <c r="I101" s="10" t="s">
        <v>22</v>
      </c>
      <c r="J101" s="10" t="s">
        <v>22</v>
      </c>
      <c r="K101" s="10" t="s">
        <v>22</v>
      </c>
      <c r="L101" s="10" t="s">
        <v>22</v>
      </c>
      <c r="M101" s="10">
        <v>14</v>
      </c>
    </row>
    <row r="102" spans="1:13" x14ac:dyDescent="0.25">
      <c r="A102" s="10">
        <v>95</v>
      </c>
      <c r="B102" s="10">
        <v>908</v>
      </c>
      <c r="C102" s="12">
        <v>2.9872685185185183E-2</v>
      </c>
      <c r="D102" s="14" t="s">
        <v>291</v>
      </c>
      <c r="E102" s="14" t="s">
        <v>30</v>
      </c>
      <c r="F102" s="14" t="s">
        <v>31</v>
      </c>
      <c r="G102" s="10" t="s">
        <v>186</v>
      </c>
      <c r="H102" s="10" t="s">
        <v>22</v>
      </c>
      <c r="I102" s="10" t="s">
        <v>22</v>
      </c>
      <c r="J102" s="10" t="s">
        <v>22</v>
      </c>
      <c r="K102" s="10">
        <v>18</v>
      </c>
      <c r="L102" s="10" t="s">
        <v>22</v>
      </c>
      <c r="M102" s="10" t="s">
        <v>22</v>
      </c>
    </row>
    <row r="103" spans="1:13" x14ac:dyDescent="0.25">
      <c r="A103" s="10">
        <v>96</v>
      </c>
      <c r="B103" s="10">
        <v>963</v>
      </c>
      <c r="C103" s="12">
        <v>2.9930555555555557E-2</v>
      </c>
      <c r="D103" s="14" t="s">
        <v>292</v>
      </c>
      <c r="E103" s="14" t="s">
        <v>139</v>
      </c>
      <c r="F103" s="14" t="s">
        <v>140</v>
      </c>
      <c r="G103" s="10" t="s">
        <v>187</v>
      </c>
      <c r="H103" s="10" t="s">
        <v>22</v>
      </c>
      <c r="I103" s="10" t="s">
        <v>22</v>
      </c>
      <c r="J103" s="10" t="s">
        <v>22</v>
      </c>
      <c r="K103" s="10" t="s">
        <v>22</v>
      </c>
      <c r="L103" s="10">
        <v>20</v>
      </c>
      <c r="M103" s="10" t="s">
        <v>22</v>
      </c>
    </row>
    <row r="104" spans="1:13" x14ac:dyDescent="0.25">
      <c r="A104" s="10">
        <v>97</v>
      </c>
      <c r="B104" s="10">
        <v>983</v>
      </c>
      <c r="C104" s="12">
        <v>2.9942129629629628E-2</v>
      </c>
      <c r="D104" s="14" t="s">
        <v>293</v>
      </c>
      <c r="E104" s="14" t="s">
        <v>87</v>
      </c>
      <c r="F104" s="14" t="s">
        <v>88</v>
      </c>
      <c r="G104" s="10" t="s">
        <v>188</v>
      </c>
      <c r="H104" s="10" t="s">
        <v>22</v>
      </c>
      <c r="I104" s="10" t="s">
        <v>22</v>
      </c>
      <c r="J104" s="10" t="s">
        <v>22</v>
      </c>
      <c r="K104" s="10" t="s">
        <v>22</v>
      </c>
      <c r="L104" s="10" t="s">
        <v>22</v>
      </c>
      <c r="M104" s="10">
        <v>15</v>
      </c>
    </row>
    <row r="105" spans="1:13" x14ac:dyDescent="0.25">
      <c r="A105" s="10">
        <v>98</v>
      </c>
      <c r="B105" s="10">
        <v>912</v>
      </c>
      <c r="C105" s="12">
        <v>3.0000000000000002E-2</v>
      </c>
      <c r="D105" s="14" t="s">
        <v>294</v>
      </c>
      <c r="E105" s="14" t="s">
        <v>30</v>
      </c>
      <c r="F105" s="14" t="s">
        <v>31</v>
      </c>
      <c r="G105" s="10" t="s">
        <v>186</v>
      </c>
      <c r="H105" s="10" t="s">
        <v>22</v>
      </c>
      <c r="I105" s="10" t="s">
        <v>22</v>
      </c>
      <c r="J105" s="10" t="s">
        <v>22</v>
      </c>
      <c r="K105" s="10">
        <v>19</v>
      </c>
      <c r="L105" s="10" t="s">
        <v>22</v>
      </c>
      <c r="M105" s="10" t="s">
        <v>22</v>
      </c>
    </row>
    <row r="106" spans="1:13" x14ac:dyDescent="0.25">
      <c r="A106" s="10">
        <v>99</v>
      </c>
      <c r="B106" s="10">
        <v>955</v>
      </c>
      <c r="C106" s="12">
        <v>3.0046296296296297E-2</v>
      </c>
      <c r="D106" s="14" t="s">
        <v>295</v>
      </c>
      <c r="E106" s="14" t="s">
        <v>72</v>
      </c>
      <c r="F106" s="14" t="s">
        <v>73</v>
      </c>
      <c r="G106" s="10" t="s">
        <v>187</v>
      </c>
      <c r="H106" s="10" t="s">
        <v>22</v>
      </c>
      <c r="I106" s="10" t="s">
        <v>22</v>
      </c>
      <c r="J106" s="10" t="s">
        <v>22</v>
      </c>
      <c r="K106" s="10" t="s">
        <v>22</v>
      </c>
      <c r="L106" s="10">
        <v>21</v>
      </c>
      <c r="M106" s="10" t="s">
        <v>22</v>
      </c>
    </row>
    <row r="107" spans="1:13" x14ac:dyDescent="0.25">
      <c r="A107" s="10">
        <v>100</v>
      </c>
      <c r="B107" s="10">
        <v>905</v>
      </c>
      <c r="C107" s="12">
        <v>3.0092592592592591E-2</v>
      </c>
      <c r="D107" s="14" t="s">
        <v>296</v>
      </c>
      <c r="E107" s="14" t="s">
        <v>77</v>
      </c>
      <c r="F107" s="14" t="s">
        <v>78</v>
      </c>
      <c r="G107" s="10" t="s">
        <v>186</v>
      </c>
      <c r="H107" s="10" t="s">
        <v>22</v>
      </c>
      <c r="I107" s="10" t="s">
        <v>22</v>
      </c>
      <c r="J107" s="10" t="s">
        <v>22</v>
      </c>
      <c r="K107" s="10">
        <v>20</v>
      </c>
      <c r="L107" s="10" t="s">
        <v>22</v>
      </c>
      <c r="M107" s="10" t="s">
        <v>22</v>
      </c>
    </row>
    <row r="108" spans="1:13" x14ac:dyDescent="0.25">
      <c r="A108" s="10">
        <v>101</v>
      </c>
      <c r="B108" s="10">
        <v>995</v>
      </c>
      <c r="C108" s="12">
        <v>3.0219907407407407E-2</v>
      </c>
      <c r="D108" s="14" t="s">
        <v>297</v>
      </c>
      <c r="E108" s="14" t="s">
        <v>72</v>
      </c>
      <c r="F108" s="14" t="s">
        <v>73</v>
      </c>
      <c r="G108" s="10" t="s">
        <v>186</v>
      </c>
      <c r="H108" s="10" t="s">
        <v>22</v>
      </c>
      <c r="I108" s="10" t="s">
        <v>22</v>
      </c>
      <c r="J108" s="10" t="s">
        <v>22</v>
      </c>
      <c r="K108" s="10">
        <v>21</v>
      </c>
      <c r="L108" s="10" t="s">
        <v>22</v>
      </c>
      <c r="M108" s="10" t="s">
        <v>22</v>
      </c>
    </row>
    <row r="109" spans="1:13" x14ac:dyDescent="0.25">
      <c r="A109" s="10">
        <v>102</v>
      </c>
      <c r="B109" s="10">
        <v>562</v>
      </c>
      <c r="C109" s="12">
        <v>3.0289351851851855E-2</v>
      </c>
      <c r="D109" s="14" t="s">
        <v>298</v>
      </c>
      <c r="E109" s="14" t="s">
        <v>139</v>
      </c>
      <c r="F109" s="14" t="s">
        <v>140</v>
      </c>
      <c r="G109" s="10" t="s">
        <v>184</v>
      </c>
      <c r="H109" s="10" t="s">
        <v>22</v>
      </c>
      <c r="I109" s="10">
        <v>15</v>
      </c>
      <c r="J109" s="10" t="s">
        <v>22</v>
      </c>
      <c r="K109" s="10" t="s">
        <v>22</v>
      </c>
      <c r="L109" s="10" t="s">
        <v>22</v>
      </c>
      <c r="M109" s="10" t="s">
        <v>22</v>
      </c>
    </row>
    <row r="110" spans="1:13" x14ac:dyDescent="0.25">
      <c r="A110" s="10">
        <v>103</v>
      </c>
      <c r="B110" s="10">
        <v>989</v>
      </c>
      <c r="C110" s="12">
        <v>3.0347222222222223E-2</v>
      </c>
      <c r="D110" s="14" t="s">
        <v>299</v>
      </c>
      <c r="E110" s="14" t="s">
        <v>67</v>
      </c>
      <c r="F110" s="14" t="s">
        <v>68</v>
      </c>
      <c r="G110" s="10" t="s">
        <v>188</v>
      </c>
      <c r="H110" s="10" t="s">
        <v>22</v>
      </c>
      <c r="I110" s="10" t="s">
        <v>22</v>
      </c>
      <c r="J110" s="10" t="s">
        <v>22</v>
      </c>
      <c r="K110" s="10" t="s">
        <v>22</v>
      </c>
      <c r="L110" s="10" t="s">
        <v>22</v>
      </c>
      <c r="M110" s="10">
        <v>16</v>
      </c>
    </row>
    <row r="111" spans="1:13" x14ac:dyDescent="0.25">
      <c r="A111" s="10">
        <v>104</v>
      </c>
      <c r="B111" s="10">
        <v>994</v>
      </c>
      <c r="C111" s="12">
        <v>3.0347222222222223E-2</v>
      </c>
      <c r="D111" s="14" t="s">
        <v>300</v>
      </c>
      <c r="E111" s="14" t="s">
        <v>27</v>
      </c>
      <c r="F111" s="14" t="s">
        <v>28</v>
      </c>
      <c r="G111" s="10" t="s">
        <v>188</v>
      </c>
      <c r="H111" s="10" t="s">
        <v>22</v>
      </c>
      <c r="I111" s="10" t="s">
        <v>22</v>
      </c>
      <c r="J111" s="10" t="s">
        <v>22</v>
      </c>
      <c r="K111" s="10" t="s">
        <v>22</v>
      </c>
      <c r="L111" s="10" t="s">
        <v>22</v>
      </c>
      <c r="M111" s="10">
        <v>17</v>
      </c>
    </row>
    <row r="112" spans="1:13" x14ac:dyDescent="0.25">
      <c r="A112" s="10">
        <v>105</v>
      </c>
      <c r="B112" s="10">
        <v>988</v>
      </c>
      <c r="C112" s="12">
        <v>3.0451388888888889E-2</v>
      </c>
      <c r="D112" s="14" t="s">
        <v>301</v>
      </c>
      <c r="E112" s="14" t="s">
        <v>135</v>
      </c>
      <c r="F112" s="14" t="s">
        <v>136</v>
      </c>
      <c r="G112" s="10" t="s">
        <v>188</v>
      </c>
      <c r="H112" s="10" t="s">
        <v>22</v>
      </c>
      <c r="I112" s="10" t="s">
        <v>22</v>
      </c>
      <c r="J112" s="10" t="s">
        <v>22</v>
      </c>
      <c r="K112" s="10" t="s">
        <v>22</v>
      </c>
      <c r="L112" s="10" t="s">
        <v>22</v>
      </c>
      <c r="M112" s="10">
        <v>18</v>
      </c>
    </row>
    <row r="113" spans="1:13" x14ac:dyDescent="0.25">
      <c r="A113" s="10">
        <v>106</v>
      </c>
      <c r="B113" s="10">
        <v>992</v>
      </c>
      <c r="C113" s="12">
        <v>3.0474537037037036E-2</v>
      </c>
      <c r="D113" s="14" t="s">
        <v>302</v>
      </c>
      <c r="E113" s="14" t="s">
        <v>139</v>
      </c>
      <c r="F113" s="14" t="s">
        <v>140</v>
      </c>
      <c r="G113" s="10" t="s">
        <v>188</v>
      </c>
      <c r="H113" s="10" t="s">
        <v>22</v>
      </c>
      <c r="I113" s="10" t="s">
        <v>22</v>
      </c>
      <c r="J113" s="10" t="s">
        <v>22</v>
      </c>
      <c r="K113" s="10" t="s">
        <v>22</v>
      </c>
      <c r="L113" s="10" t="s">
        <v>22</v>
      </c>
      <c r="M113" s="10">
        <v>19</v>
      </c>
    </row>
    <row r="114" spans="1:13" x14ac:dyDescent="0.25">
      <c r="A114" s="10">
        <v>107</v>
      </c>
      <c r="B114" s="10">
        <v>533</v>
      </c>
      <c r="C114" s="12">
        <v>3.0555555555555555E-2</v>
      </c>
      <c r="D114" s="14" t="s">
        <v>303</v>
      </c>
      <c r="E114" s="14" t="s">
        <v>37</v>
      </c>
      <c r="F114" s="14" t="s">
        <v>38</v>
      </c>
      <c r="G114" s="10" t="s">
        <v>183</v>
      </c>
      <c r="H114" s="10">
        <v>12</v>
      </c>
      <c r="I114" s="10" t="s">
        <v>22</v>
      </c>
      <c r="J114" s="10" t="s">
        <v>22</v>
      </c>
      <c r="K114" s="10" t="s">
        <v>22</v>
      </c>
      <c r="L114" s="10" t="s">
        <v>22</v>
      </c>
      <c r="M114" s="10" t="s">
        <v>22</v>
      </c>
    </row>
    <row r="115" spans="1:13" x14ac:dyDescent="0.25">
      <c r="A115" s="10">
        <v>108</v>
      </c>
      <c r="B115" s="10">
        <v>934</v>
      </c>
      <c r="C115" s="12">
        <v>3.0682870370370371E-2</v>
      </c>
      <c r="D115" s="14" t="s">
        <v>304</v>
      </c>
      <c r="E115" s="14" t="s">
        <v>37</v>
      </c>
      <c r="F115" s="14" t="s">
        <v>38</v>
      </c>
      <c r="G115" s="10" t="s">
        <v>187</v>
      </c>
      <c r="H115" s="10" t="s">
        <v>22</v>
      </c>
      <c r="I115" s="10" t="s">
        <v>22</v>
      </c>
      <c r="J115" s="10" t="s">
        <v>22</v>
      </c>
      <c r="K115" s="10" t="s">
        <v>22</v>
      </c>
      <c r="L115" s="10">
        <v>22</v>
      </c>
      <c r="M115" s="10" t="s">
        <v>22</v>
      </c>
    </row>
    <row r="116" spans="1:13" x14ac:dyDescent="0.25">
      <c r="A116" s="10">
        <v>109</v>
      </c>
      <c r="B116" s="10">
        <v>569</v>
      </c>
      <c r="C116" s="12">
        <v>3.0706018518518521E-2</v>
      </c>
      <c r="D116" s="14" t="s">
        <v>305</v>
      </c>
      <c r="E116" s="14" t="s">
        <v>50</v>
      </c>
      <c r="F116" s="14" t="s">
        <v>51</v>
      </c>
      <c r="G116" s="10" t="s">
        <v>184</v>
      </c>
      <c r="H116" s="10" t="s">
        <v>22</v>
      </c>
      <c r="I116" s="10">
        <v>16</v>
      </c>
      <c r="J116" s="10" t="s">
        <v>22</v>
      </c>
      <c r="K116" s="10" t="s">
        <v>22</v>
      </c>
      <c r="L116" s="10" t="s">
        <v>22</v>
      </c>
      <c r="M116" s="10" t="s">
        <v>22</v>
      </c>
    </row>
    <row r="117" spans="1:13" x14ac:dyDescent="0.25">
      <c r="A117" s="10">
        <v>110</v>
      </c>
      <c r="B117" s="10">
        <v>949</v>
      </c>
      <c r="C117" s="12">
        <v>3.0879629629629632E-2</v>
      </c>
      <c r="D117" s="14" t="s">
        <v>306</v>
      </c>
      <c r="E117" s="14" t="s">
        <v>61</v>
      </c>
      <c r="F117" s="14" t="s">
        <v>62</v>
      </c>
      <c r="G117" s="10" t="s">
        <v>187</v>
      </c>
      <c r="H117" s="10" t="s">
        <v>22</v>
      </c>
      <c r="I117" s="10" t="s">
        <v>22</v>
      </c>
      <c r="J117" s="10" t="s">
        <v>22</v>
      </c>
      <c r="K117" s="10" t="s">
        <v>22</v>
      </c>
      <c r="L117" s="10">
        <v>23</v>
      </c>
      <c r="M117" s="10" t="s">
        <v>22</v>
      </c>
    </row>
    <row r="118" spans="1:13" x14ac:dyDescent="0.25">
      <c r="A118" s="10">
        <v>111</v>
      </c>
      <c r="B118" s="10">
        <v>976</v>
      </c>
      <c r="C118" s="12">
        <v>3.0925925925925926E-2</v>
      </c>
      <c r="D118" s="14" t="s">
        <v>307</v>
      </c>
      <c r="E118" s="14" t="s">
        <v>24</v>
      </c>
      <c r="F118" s="14" t="s">
        <v>25</v>
      </c>
      <c r="G118" s="10" t="s">
        <v>188</v>
      </c>
      <c r="H118" s="10" t="s">
        <v>22</v>
      </c>
      <c r="I118" s="10" t="s">
        <v>22</v>
      </c>
      <c r="J118" s="10" t="s">
        <v>22</v>
      </c>
      <c r="K118" s="10" t="s">
        <v>22</v>
      </c>
      <c r="L118" s="10" t="s">
        <v>22</v>
      </c>
      <c r="M118" s="10">
        <v>20</v>
      </c>
    </row>
    <row r="119" spans="1:13" x14ac:dyDescent="0.25">
      <c r="A119" s="10">
        <v>112</v>
      </c>
      <c r="B119" s="10">
        <v>577</v>
      </c>
      <c r="C119" s="12">
        <v>3.108796296296296E-2</v>
      </c>
      <c r="D119" s="14" t="s">
        <v>308</v>
      </c>
      <c r="E119" s="14" t="s">
        <v>30</v>
      </c>
      <c r="F119" s="14" t="s">
        <v>31</v>
      </c>
      <c r="G119" s="10" t="s">
        <v>185</v>
      </c>
      <c r="H119" s="10" t="s">
        <v>22</v>
      </c>
      <c r="I119" s="10" t="s">
        <v>22</v>
      </c>
      <c r="J119" s="10">
        <v>20</v>
      </c>
      <c r="K119" s="10" t="s">
        <v>22</v>
      </c>
      <c r="L119" s="10" t="s">
        <v>22</v>
      </c>
      <c r="M119" s="10" t="s">
        <v>22</v>
      </c>
    </row>
    <row r="120" spans="1:13" x14ac:dyDescent="0.25">
      <c r="A120" s="10">
        <v>113</v>
      </c>
      <c r="B120" s="10">
        <v>932</v>
      </c>
      <c r="C120" s="12">
        <v>3.1203703703703702E-2</v>
      </c>
      <c r="D120" s="14" t="s">
        <v>309</v>
      </c>
      <c r="E120" s="14" t="s">
        <v>77</v>
      </c>
      <c r="F120" s="14" t="s">
        <v>78</v>
      </c>
      <c r="G120" s="10" t="s">
        <v>187</v>
      </c>
      <c r="H120" s="10" t="s">
        <v>22</v>
      </c>
      <c r="I120" s="10" t="s">
        <v>22</v>
      </c>
      <c r="J120" s="10" t="s">
        <v>22</v>
      </c>
      <c r="K120" s="10" t="s">
        <v>22</v>
      </c>
      <c r="L120" s="10">
        <v>24</v>
      </c>
      <c r="M120" s="10" t="s">
        <v>22</v>
      </c>
    </row>
    <row r="121" spans="1:13" x14ac:dyDescent="0.25">
      <c r="A121" s="10">
        <v>114</v>
      </c>
      <c r="B121" s="10">
        <v>993</v>
      </c>
      <c r="C121" s="12">
        <v>3.1284722222222221E-2</v>
      </c>
      <c r="D121" s="14" t="s">
        <v>310</v>
      </c>
      <c r="E121" s="14" t="s">
        <v>139</v>
      </c>
      <c r="F121" s="14" t="s">
        <v>140</v>
      </c>
      <c r="G121" s="10" t="s">
        <v>188</v>
      </c>
      <c r="H121" s="10" t="s">
        <v>22</v>
      </c>
      <c r="I121" s="10" t="s">
        <v>22</v>
      </c>
      <c r="J121" s="10" t="s">
        <v>22</v>
      </c>
      <c r="K121" s="10" t="s">
        <v>22</v>
      </c>
      <c r="L121" s="10" t="s">
        <v>22</v>
      </c>
      <c r="M121" s="10">
        <v>21</v>
      </c>
    </row>
    <row r="122" spans="1:13" x14ac:dyDescent="0.25">
      <c r="A122" s="10">
        <v>115</v>
      </c>
      <c r="B122" s="10">
        <v>938</v>
      </c>
      <c r="C122" s="12">
        <v>3.1400462962962963E-2</v>
      </c>
      <c r="D122" s="14" t="s">
        <v>311</v>
      </c>
      <c r="E122" s="14" t="s">
        <v>30</v>
      </c>
      <c r="F122" s="14" t="s">
        <v>31</v>
      </c>
      <c r="G122" s="10" t="s">
        <v>187</v>
      </c>
      <c r="H122" s="10" t="s">
        <v>22</v>
      </c>
      <c r="I122" s="10" t="s">
        <v>22</v>
      </c>
      <c r="J122" s="10" t="s">
        <v>22</v>
      </c>
      <c r="K122" s="10" t="s">
        <v>22</v>
      </c>
      <c r="L122" s="10">
        <v>25</v>
      </c>
      <c r="M122" s="10" t="s">
        <v>22</v>
      </c>
    </row>
    <row r="123" spans="1:13" x14ac:dyDescent="0.25">
      <c r="A123" s="10">
        <v>116</v>
      </c>
      <c r="B123" s="10">
        <v>965</v>
      </c>
      <c r="C123" s="12">
        <v>3.1608796296296295E-2</v>
      </c>
      <c r="D123" s="14" t="s">
        <v>312</v>
      </c>
      <c r="E123" s="14" t="s">
        <v>50</v>
      </c>
      <c r="F123" s="14" t="s">
        <v>51</v>
      </c>
      <c r="G123" s="10" t="s">
        <v>187</v>
      </c>
      <c r="H123" s="10" t="s">
        <v>22</v>
      </c>
      <c r="I123" s="10" t="s">
        <v>22</v>
      </c>
      <c r="J123" s="10" t="s">
        <v>22</v>
      </c>
      <c r="K123" s="10" t="s">
        <v>22</v>
      </c>
      <c r="L123" s="10">
        <v>26</v>
      </c>
      <c r="M123" s="10" t="s">
        <v>22</v>
      </c>
    </row>
    <row r="124" spans="1:13" x14ac:dyDescent="0.25">
      <c r="A124" s="10">
        <v>117</v>
      </c>
      <c r="B124" s="10">
        <v>962</v>
      </c>
      <c r="C124" s="12">
        <v>3.1666666666666669E-2</v>
      </c>
      <c r="D124" s="14" t="s">
        <v>313</v>
      </c>
      <c r="E124" s="14" t="s">
        <v>139</v>
      </c>
      <c r="F124" s="14" t="s">
        <v>140</v>
      </c>
      <c r="G124" s="10" t="s">
        <v>187</v>
      </c>
      <c r="H124" s="10" t="s">
        <v>22</v>
      </c>
      <c r="I124" s="10" t="s">
        <v>22</v>
      </c>
      <c r="J124" s="10" t="s">
        <v>22</v>
      </c>
      <c r="K124" s="10" t="s">
        <v>22</v>
      </c>
      <c r="L124" s="10">
        <v>27</v>
      </c>
      <c r="M124" s="10" t="s">
        <v>22</v>
      </c>
    </row>
    <row r="125" spans="1:13" x14ac:dyDescent="0.25">
      <c r="A125" s="10">
        <v>118</v>
      </c>
      <c r="B125" s="10">
        <v>546</v>
      </c>
      <c r="C125" s="12">
        <v>3.1689814814814816E-2</v>
      </c>
      <c r="D125" s="14" t="s">
        <v>314</v>
      </c>
      <c r="E125" s="14" t="s">
        <v>40</v>
      </c>
      <c r="F125" s="14" t="s">
        <v>41</v>
      </c>
      <c r="G125" s="10" t="s">
        <v>184</v>
      </c>
      <c r="H125" s="10" t="s">
        <v>22</v>
      </c>
      <c r="I125" s="10">
        <v>17</v>
      </c>
      <c r="J125" s="10" t="s">
        <v>22</v>
      </c>
      <c r="K125" s="10" t="s">
        <v>22</v>
      </c>
      <c r="L125" s="10" t="s">
        <v>22</v>
      </c>
      <c r="M125" s="10" t="s">
        <v>22</v>
      </c>
    </row>
    <row r="126" spans="1:13" x14ac:dyDescent="0.25">
      <c r="A126" s="10">
        <v>119</v>
      </c>
      <c r="B126" s="10">
        <v>946</v>
      </c>
      <c r="C126" s="12">
        <v>3.170138888888889E-2</v>
      </c>
      <c r="D126" s="14" t="s">
        <v>315</v>
      </c>
      <c r="E126" s="14" t="s">
        <v>61</v>
      </c>
      <c r="F126" s="14" t="s">
        <v>62</v>
      </c>
      <c r="G126" s="10" t="s">
        <v>187</v>
      </c>
      <c r="H126" s="10" t="s">
        <v>22</v>
      </c>
      <c r="I126" s="10" t="s">
        <v>22</v>
      </c>
      <c r="J126" s="10" t="s">
        <v>22</v>
      </c>
      <c r="K126" s="10" t="s">
        <v>22</v>
      </c>
      <c r="L126" s="10">
        <v>28</v>
      </c>
      <c r="M126" s="10" t="s">
        <v>22</v>
      </c>
    </row>
    <row r="127" spans="1:13" x14ac:dyDescent="0.25">
      <c r="A127" s="10">
        <v>120</v>
      </c>
      <c r="B127" s="10">
        <v>927</v>
      </c>
      <c r="C127" s="12">
        <v>3.172453703703703E-2</v>
      </c>
      <c r="D127" s="14" t="s">
        <v>316</v>
      </c>
      <c r="E127" s="14" t="s">
        <v>159</v>
      </c>
      <c r="F127" s="14" t="s">
        <v>160</v>
      </c>
      <c r="G127" s="10" t="s">
        <v>186</v>
      </c>
      <c r="H127" s="10" t="s">
        <v>22</v>
      </c>
      <c r="I127" s="10" t="s">
        <v>22</v>
      </c>
      <c r="J127" s="10" t="s">
        <v>22</v>
      </c>
      <c r="K127" s="10">
        <v>22</v>
      </c>
      <c r="L127" s="10" t="s">
        <v>22</v>
      </c>
      <c r="M127" s="10" t="s">
        <v>22</v>
      </c>
    </row>
    <row r="128" spans="1:13" x14ac:dyDescent="0.25">
      <c r="A128" s="10">
        <v>121</v>
      </c>
      <c r="B128" s="10">
        <v>578</v>
      </c>
      <c r="C128" s="12">
        <v>3.1828703703703706E-2</v>
      </c>
      <c r="D128" s="14" t="s">
        <v>317</v>
      </c>
      <c r="E128" s="14" t="s">
        <v>30</v>
      </c>
      <c r="F128" s="14" t="s">
        <v>31</v>
      </c>
      <c r="G128" s="10" t="s">
        <v>185</v>
      </c>
      <c r="H128" s="10" t="s">
        <v>22</v>
      </c>
      <c r="I128" s="10" t="s">
        <v>22</v>
      </c>
      <c r="J128" s="10">
        <v>21</v>
      </c>
      <c r="K128" s="10" t="s">
        <v>22</v>
      </c>
      <c r="L128" s="10" t="s">
        <v>22</v>
      </c>
      <c r="M128" s="10" t="s">
        <v>22</v>
      </c>
    </row>
    <row r="129" spans="1:13" x14ac:dyDescent="0.25">
      <c r="A129" s="10">
        <v>122</v>
      </c>
      <c r="B129" s="10">
        <v>990</v>
      </c>
      <c r="C129" s="12">
        <v>3.1921296296296302E-2</v>
      </c>
      <c r="D129" s="14" t="s">
        <v>318</v>
      </c>
      <c r="E129" s="14" t="s">
        <v>67</v>
      </c>
      <c r="F129" s="14" t="s">
        <v>68</v>
      </c>
      <c r="G129" s="10" t="s">
        <v>188</v>
      </c>
      <c r="H129" s="10" t="s">
        <v>22</v>
      </c>
      <c r="I129" s="10" t="s">
        <v>22</v>
      </c>
      <c r="J129" s="10" t="s">
        <v>22</v>
      </c>
      <c r="K129" s="10" t="s">
        <v>22</v>
      </c>
      <c r="L129" s="10" t="s">
        <v>22</v>
      </c>
      <c r="M129" s="10">
        <v>22</v>
      </c>
    </row>
    <row r="130" spans="1:13" x14ac:dyDescent="0.25">
      <c r="A130" s="10">
        <v>123</v>
      </c>
      <c r="B130" s="10">
        <v>958</v>
      </c>
      <c r="C130" s="12">
        <v>3.1967592592592589E-2</v>
      </c>
      <c r="D130" s="14" t="s">
        <v>319</v>
      </c>
      <c r="E130" s="14" t="s">
        <v>44</v>
      </c>
      <c r="F130" s="14" t="s">
        <v>45</v>
      </c>
      <c r="G130" s="10" t="s">
        <v>187</v>
      </c>
      <c r="H130" s="10" t="s">
        <v>22</v>
      </c>
      <c r="I130" s="10" t="s">
        <v>22</v>
      </c>
      <c r="J130" s="10" t="s">
        <v>22</v>
      </c>
      <c r="K130" s="10" t="s">
        <v>22</v>
      </c>
      <c r="L130" s="10">
        <v>29</v>
      </c>
      <c r="M130" s="10" t="s">
        <v>22</v>
      </c>
    </row>
    <row r="131" spans="1:13" x14ac:dyDescent="0.25">
      <c r="A131" s="10">
        <v>124</v>
      </c>
      <c r="B131" s="10">
        <v>559</v>
      </c>
      <c r="C131" s="12">
        <v>3.2488425925925928E-2</v>
      </c>
      <c r="D131" s="14" t="s">
        <v>320</v>
      </c>
      <c r="E131" s="14" t="s">
        <v>67</v>
      </c>
      <c r="F131" s="14" t="s">
        <v>68</v>
      </c>
      <c r="G131" s="10" t="s">
        <v>184</v>
      </c>
      <c r="H131" s="10" t="s">
        <v>22</v>
      </c>
      <c r="I131" s="10">
        <v>18</v>
      </c>
      <c r="J131" s="10" t="s">
        <v>22</v>
      </c>
      <c r="K131" s="10" t="s">
        <v>22</v>
      </c>
      <c r="L131" s="10" t="s">
        <v>22</v>
      </c>
      <c r="M131" s="10" t="s">
        <v>22</v>
      </c>
    </row>
    <row r="132" spans="1:13" x14ac:dyDescent="0.25">
      <c r="A132" s="10">
        <v>125</v>
      </c>
      <c r="B132" s="10">
        <v>585</v>
      </c>
      <c r="C132" s="12">
        <v>3.2638888888888891E-2</v>
      </c>
      <c r="D132" s="14" t="s">
        <v>321</v>
      </c>
      <c r="E132" s="14" t="s">
        <v>72</v>
      </c>
      <c r="F132" s="14" t="s">
        <v>73</v>
      </c>
      <c r="G132" s="10" t="s">
        <v>185</v>
      </c>
      <c r="H132" s="10" t="s">
        <v>22</v>
      </c>
      <c r="I132" s="10" t="s">
        <v>22</v>
      </c>
      <c r="J132" s="10">
        <v>22</v>
      </c>
      <c r="K132" s="10" t="s">
        <v>22</v>
      </c>
      <c r="L132" s="10" t="s">
        <v>22</v>
      </c>
      <c r="M132" s="10" t="s">
        <v>22</v>
      </c>
    </row>
    <row r="133" spans="1:13" x14ac:dyDescent="0.25">
      <c r="A133" s="10">
        <v>126</v>
      </c>
      <c r="B133" s="10">
        <v>966</v>
      </c>
      <c r="C133" s="12">
        <v>3.2789351851851854E-2</v>
      </c>
      <c r="D133" s="14" t="s">
        <v>322</v>
      </c>
      <c r="E133" s="14" t="s">
        <v>77</v>
      </c>
      <c r="F133" s="14" t="s">
        <v>78</v>
      </c>
      <c r="G133" s="10" t="s">
        <v>188</v>
      </c>
      <c r="H133" s="10" t="s">
        <v>22</v>
      </c>
      <c r="I133" s="10" t="s">
        <v>22</v>
      </c>
      <c r="J133" s="10" t="s">
        <v>22</v>
      </c>
      <c r="K133" s="10" t="s">
        <v>22</v>
      </c>
      <c r="L133" s="10" t="s">
        <v>22</v>
      </c>
      <c r="M133" s="10">
        <v>23</v>
      </c>
    </row>
    <row r="134" spans="1:13" x14ac:dyDescent="0.25">
      <c r="A134" s="10">
        <v>127</v>
      </c>
      <c r="B134" s="10">
        <v>547</v>
      </c>
      <c r="C134" s="12">
        <v>3.2939814814814811E-2</v>
      </c>
      <c r="D134" s="14" t="s">
        <v>323</v>
      </c>
      <c r="E134" s="14" t="s">
        <v>40</v>
      </c>
      <c r="F134" s="14" t="s">
        <v>41</v>
      </c>
      <c r="G134" s="10" t="s">
        <v>184</v>
      </c>
      <c r="H134" s="10" t="s">
        <v>22</v>
      </c>
      <c r="I134" s="10">
        <v>19</v>
      </c>
      <c r="J134" s="10" t="s">
        <v>22</v>
      </c>
      <c r="K134" s="10" t="s">
        <v>22</v>
      </c>
      <c r="L134" s="10" t="s">
        <v>22</v>
      </c>
      <c r="M134" s="10" t="s">
        <v>22</v>
      </c>
    </row>
    <row r="135" spans="1:13" x14ac:dyDescent="0.25">
      <c r="A135" s="10">
        <v>128</v>
      </c>
      <c r="B135" s="10">
        <v>911</v>
      </c>
      <c r="C135" s="12">
        <v>3.3159722222222222E-2</v>
      </c>
      <c r="D135" s="14" t="s">
        <v>324</v>
      </c>
      <c r="E135" s="14" t="s">
        <v>30</v>
      </c>
      <c r="F135" s="14" t="s">
        <v>31</v>
      </c>
      <c r="G135" s="10" t="s">
        <v>186</v>
      </c>
      <c r="H135" s="10" t="s">
        <v>22</v>
      </c>
      <c r="I135" s="10" t="s">
        <v>22</v>
      </c>
      <c r="J135" s="10" t="s">
        <v>22</v>
      </c>
      <c r="K135" s="10">
        <v>23</v>
      </c>
      <c r="L135" s="10" t="s">
        <v>22</v>
      </c>
      <c r="M135" s="10" t="s">
        <v>22</v>
      </c>
    </row>
    <row r="136" spans="1:13" x14ac:dyDescent="0.25">
      <c r="A136" s="10">
        <v>129</v>
      </c>
      <c r="B136" s="10">
        <v>968</v>
      </c>
      <c r="C136" s="12">
        <v>3.3576388888888892E-2</v>
      </c>
      <c r="D136" s="14" t="s">
        <v>325</v>
      </c>
      <c r="E136" s="14" t="s">
        <v>40</v>
      </c>
      <c r="F136" s="14" t="s">
        <v>41</v>
      </c>
      <c r="G136" s="10" t="s">
        <v>188</v>
      </c>
      <c r="H136" s="10" t="s">
        <v>22</v>
      </c>
      <c r="I136" s="10" t="s">
        <v>22</v>
      </c>
      <c r="J136" s="10" t="s">
        <v>22</v>
      </c>
      <c r="K136" s="10" t="s">
        <v>22</v>
      </c>
      <c r="L136" s="10" t="s">
        <v>22</v>
      </c>
      <c r="M136" s="10">
        <v>24</v>
      </c>
    </row>
    <row r="137" spans="1:13" x14ac:dyDescent="0.25">
      <c r="A137" s="10">
        <v>130</v>
      </c>
      <c r="B137" s="10">
        <v>974</v>
      </c>
      <c r="C137" s="12">
        <v>3.4178240740740738E-2</v>
      </c>
      <c r="D137" s="14" t="s">
        <v>326</v>
      </c>
      <c r="E137" s="14" t="s">
        <v>24</v>
      </c>
      <c r="F137" s="14" t="s">
        <v>25</v>
      </c>
      <c r="G137" s="10" t="s">
        <v>188</v>
      </c>
      <c r="H137" s="10" t="s">
        <v>22</v>
      </c>
      <c r="I137" s="10" t="s">
        <v>22</v>
      </c>
      <c r="J137" s="10" t="s">
        <v>22</v>
      </c>
      <c r="K137" s="10" t="s">
        <v>22</v>
      </c>
      <c r="L137" s="10" t="s">
        <v>22</v>
      </c>
      <c r="M137" s="10">
        <v>25</v>
      </c>
    </row>
    <row r="138" spans="1:13" x14ac:dyDescent="0.25">
      <c r="A138" s="10">
        <v>131</v>
      </c>
      <c r="B138" s="10">
        <v>570</v>
      </c>
      <c r="C138" s="12">
        <v>3.5416666666666666E-2</v>
      </c>
      <c r="D138" s="14" t="s">
        <v>327</v>
      </c>
      <c r="E138" s="14" t="s">
        <v>50</v>
      </c>
      <c r="F138" s="14" t="s">
        <v>51</v>
      </c>
      <c r="G138" s="10" t="s">
        <v>184</v>
      </c>
      <c r="H138" s="10" t="s">
        <v>22</v>
      </c>
      <c r="I138" s="10">
        <v>20</v>
      </c>
      <c r="J138" s="10" t="s">
        <v>22</v>
      </c>
      <c r="K138" s="10" t="s">
        <v>22</v>
      </c>
      <c r="L138" s="10" t="s">
        <v>22</v>
      </c>
      <c r="M138" s="10" t="s">
        <v>22</v>
      </c>
    </row>
    <row r="139" spans="1:13" x14ac:dyDescent="0.25">
      <c r="A139" s="10">
        <v>132</v>
      </c>
      <c r="B139" s="10">
        <v>942</v>
      </c>
      <c r="C139" s="12">
        <v>3.5740740740740747E-2</v>
      </c>
      <c r="D139" s="14" t="s">
        <v>328</v>
      </c>
      <c r="E139" s="14" t="s">
        <v>144</v>
      </c>
      <c r="F139" s="14" t="s">
        <v>145</v>
      </c>
      <c r="G139" s="10" t="s">
        <v>187</v>
      </c>
      <c r="H139" s="10" t="s">
        <v>22</v>
      </c>
      <c r="I139" s="10" t="s">
        <v>22</v>
      </c>
      <c r="J139" s="10" t="s">
        <v>22</v>
      </c>
      <c r="K139" s="10" t="s">
        <v>22</v>
      </c>
      <c r="L139" s="10">
        <v>30</v>
      </c>
      <c r="M139" s="10" t="s">
        <v>22</v>
      </c>
    </row>
    <row r="140" spans="1:13" x14ac:dyDescent="0.25">
      <c r="A140" s="10">
        <v>133</v>
      </c>
      <c r="B140" s="10">
        <v>931</v>
      </c>
      <c r="C140" s="12">
        <v>3.5868055555555556E-2</v>
      </c>
      <c r="D140" s="14" t="s">
        <v>329</v>
      </c>
      <c r="E140" s="14" t="s">
        <v>50</v>
      </c>
      <c r="F140" s="14" t="s">
        <v>51</v>
      </c>
      <c r="G140" s="10" t="s">
        <v>186</v>
      </c>
      <c r="H140" s="10" t="s">
        <v>22</v>
      </c>
      <c r="I140" s="10" t="s">
        <v>22</v>
      </c>
      <c r="J140" s="10" t="s">
        <v>22</v>
      </c>
      <c r="K140" s="10">
        <v>24</v>
      </c>
      <c r="L140" s="10" t="s">
        <v>22</v>
      </c>
      <c r="M140" s="10" t="s">
        <v>22</v>
      </c>
    </row>
    <row r="141" spans="1:13" x14ac:dyDescent="0.25">
      <c r="A141" s="10">
        <v>134</v>
      </c>
      <c r="B141" s="10">
        <v>564</v>
      </c>
      <c r="C141" s="12">
        <v>3.6620370370370373E-2</v>
      </c>
      <c r="D141" s="14" t="s">
        <v>330</v>
      </c>
      <c r="E141" s="14" t="s">
        <v>159</v>
      </c>
      <c r="F141" s="14" t="s">
        <v>160</v>
      </c>
      <c r="G141" s="10" t="s">
        <v>184</v>
      </c>
      <c r="H141" s="10" t="s">
        <v>22</v>
      </c>
      <c r="I141" s="10">
        <v>21</v>
      </c>
      <c r="J141" s="10" t="s">
        <v>22</v>
      </c>
      <c r="K141" s="10" t="s">
        <v>22</v>
      </c>
      <c r="L141" s="10" t="s">
        <v>22</v>
      </c>
      <c r="M141" s="10" t="s">
        <v>22</v>
      </c>
    </row>
    <row r="142" spans="1:13" x14ac:dyDescent="0.25">
      <c r="A142" s="10">
        <v>135</v>
      </c>
      <c r="B142" s="10">
        <v>971</v>
      </c>
      <c r="C142" s="12">
        <v>3.7453703703703704E-2</v>
      </c>
      <c r="D142" s="14" t="s">
        <v>331</v>
      </c>
      <c r="E142" s="14" t="s">
        <v>144</v>
      </c>
      <c r="F142" s="14" t="s">
        <v>145</v>
      </c>
      <c r="G142" s="10" t="s">
        <v>188</v>
      </c>
      <c r="H142" s="10" t="s">
        <v>22</v>
      </c>
      <c r="I142" s="10" t="s">
        <v>22</v>
      </c>
      <c r="J142" s="10" t="s">
        <v>22</v>
      </c>
      <c r="K142" s="10" t="s">
        <v>22</v>
      </c>
      <c r="L142" s="10" t="s">
        <v>22</v>
      </c>
      <c r="M142" s="10">
        <v>26</v>
      </c>
    </row>
    <row r="143" spans="1:13" x14ac:dyDescent="0.25">
      <c r="A143" s="10">
        <v>136</v>
      </c>
      <c r="B143" s="10">
        <v>575</v>
      </c>
      <c r="C143" s="12">
        <v>3.7673611111111109E-2</v>
      </c>
      <c r="D143" s="14" t="s">
        <v>332</v>
      </c>
      <c r="E143" s="14" t="s">
        <v>30</v>
      </c>
      <c r="F143" s="14" t="s">
        <v>31</v>
      </c>
      <c r="G143" s="10" t="s">
        <v>185</v>
      </c>
      <c r="H143" s="10" t="s">
        <v>22</v>
      </c>
      <c r="I143" s="10" t="s">
        <v>22</v>
      </c>
      <c r="J143" s="10">
        <v>23</v>
      </c>
      <c r="K143" s="10" t="s">
        <v>22</v>
      </c>
      <c r="L143" s="10" t="s">
        <v>22</v>
      </c>
      <c r="M143" s="10" t="s">
        <v>22</v>
      </c>
    </row>
    <row r="144" spans="1:13" x14ac:dyDescent="0.25">
      <c r="A144" s="10">
        <v>137</v>
      </c>
      <c r="B144" s="10">
        <v>563</v>
      </c>
      <c r="C144" s="12">
        <v>3.9583333333333331E-2</v>
      </c>
      <c r="D144" s="14" t="s">
        <v>333</v>
      </c>
      <c r="E144" s="14" t="s">
        <v>84</v>
      </c>
      <c r="F144" s="14" t="s">
        <v>85</v>
      </c>
      <c r="G144" s="10" t="s">
        <v>184</v>
      </c>
      <c r="H144" s="10" t="s">
        <v>22</v>
      </c>
      <c r="I144" s="10">
        <v>22</v>
      </c>
      <c r="J144" s="10" t="s">
        <v>22</v>
      </c>
      <c r="K144" s="10" t="s">
        <v>22</v>
      </c>
      <c r="L144" s="10" t="s">
        <v>22</v>
      </c>
      <c r="M144" s="10" t="s">
        <v>22</v>
      </c>
    </row>
    <row r="145" spans="1:13" x14ac:dyDescent="0.25">
      <c r="A145" s="10">
        <v>138</v>
      </c>
      <c r="B145" s="10">
        <v>595</v>
      </c>
      <c r="C145" s="12">
        <v>4.1689814814814811E-2</v>
      </c>
      <c r="D145" s="14" t="s">
        <v>334</v>
      </c>
      <c r="E145" s="14" t="s">
        <v>135</v>
      </c>
      <c r="F145" s="14" t="s">
        <v>136</v>
      </c>
      <c r="G145" s="10" t="s">
        <v>185</v>
      </c>
      <c r="H145" s="10" t="s">
        <v>22</v>
      </c>
      <c r="I145" s="10" t="s">
        <v>22</v>
      </c>
      <c r="J145" s="10">
        <v>24</v>
      </c>
      <c r="K145" s="10" t="s">
        <v>22</v>
      </c>
      <c r="L145" s="10" t="s">
        <v>22</v>
      </c>
      <c r="M145" s="10" t="s">
        <v>22</v>
      </c>
    </row>
  </sheetData>
  <mergeCells count="3">
    <mergeCell ref="A1:V1"/>
    <mergeCell ref="A4:B4"/>
    <mergeCell ref="A5:C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0F3D7-518B-436E-878F-511078180183}">
  <dimension ref="A1:T53"/>
  <sheetViews>
    <sheetView workbookViewId="0">
      <selection sqref="A1:T5"/>
    </sheetView>
  </sheetViews>
  <sheetFormatPr defaultRowHeight="15" x14ac:dyDescent="0.25"/>
  <cols>
    <col min="1" max="2" width="9.140625" style="6"/>
    <col min="3" max="3" width="26.85546875" bestFit="1" customWidth="1"/>
    <col min="4" max="4" width="27" bestFit="1" customWidth="1"/>
    <col min="5" max="5" width="9.140625" style="8"/>
  </cols>
  <sheetData>
    <row r="1" spans="1:20" x14ac:dyDescent="0.25">
      <c r="A1" s="23" t="str">
        <f>org</f>
        <v>Surrey County Athletics Association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x14ac:dyDescent="0.25">
      <c r="A2" s="2" t="str">
        <f>comp</f>
        <v>Master Cross Country Championship</v>
      </c>
      <c r="B2" s="2"/>
      <c r="C2" s="17"/>
      <c r="D2" s="2"/>
      <c r="E2" s="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tr">
        <f>raceCat</f>
        <v>Women and Men over 65</v>
      </c>
      <c r="B3" s="2"/>
      <c r="C3" s="17"/>
      <c r="D3" s="2"/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4" t="str">
        <f>venue</f>
        <v>Nonsuch Park</v>
      </c>
      <c r="B4" s="25"/>
      <c r="C4" s="18"/>
      <c r="D4" s="11"/>
      <c r="E4" s="1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5">
      <c r="A5" s="24" t="str">
        <f>raceDate</f>
        <v>Saturday 28th October 2023</v>
      </c>
      <c r="B5" s="24"/>
      <c r="C5" s="24"/>
      <c r="D5" s="11"/>
      <c r="E5" s="1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7" spans="1:20" x14ac:dyDescent="0.25">
      <c r="A7" s="22" t="s">
        <v>5</v>
      </c>
    </row>
    <row r="8" spans="1:20" x14ac:dyDescent="0.25">
      <c r="A8" s="6" t="s">
        <v>335</v>
      </c>
      <c r="B8" s="6" t="s">
        <v>18</v>
      </c>
      <c r="C8" t="s">
        <v>1</v>
      </c>
      <c r="D8" t="s">
        <v>3</v>
      </c>
      <c r="E8" s="8" t="s">
        <v>0</v>
      </c>
    </row>
    <row r="9" spans="1:20" x14ac:dyDescent="0.25">
      <c r="A9" s="6">
        <v>1</v>
      </c>
      <c r="B9" s="6">
        <v>431</v>
      </c>
      <c r="C9" t="s">
        <v>19</v>
      </c>
      <c r="D9" t="s">
        <v>21</v>
      </c>
      <c r="E9" s="8">
        <v>1.577546296296296E-2</v>
      </c>
    </row>
    <row r="10" spans="1:20" x14ac:dyDescent="0.25">
      <c r="A10" s="6">
        <v>2</v>
      </c>
      <c r="B10" s="6">
        <v>439</v>
      </c>
      <c r="C10" t="s">
        <v>26</v>
      </c>
      <c r="D10" t="s">
        <v>28</v>
      </c>
      <c r="E10" s="8">
        <v>1.7048611111111112E-2</v>
      </c>
    </row>
    <row r="11" spans="1:20" x14ac:dyDescent="0.25">
      <c r="A11" s="6">
        <v>3</v>
      </c>
      <c r="B11" s="6">
        <v>433</v>
      </c>
      <c r="C11" t="s">
        <v>29</v>
      </c>
      <c r="D11" t="s">
        <v>31</v>
      </c>
      <c r="E11" s="8">
        <v>1.7523148148148149E-2</v>
      </c>
    </row>
    <row r="13" spans="1:20" x14ac:dyDescent="0.25">
      <c r="A13" s="22" t="s">
        <v>6</v>
      </c>
    </row>
    <row r="14" spans="1:20" x14ac:dyDescent="0.25">
      <c r="A14" s="6" t="s">
        <v>335</v>
      </c>
      <c r="B14" s="6" t="s">
        <v>18</v>
      </c>
      <c r="C14" t="s">
        <v>1</v>
      </c>
      <c r="D14" t="s">
        <v>3</v>
      </c>
      <c r="E14" s="8" t="s">
        <v>0</v>
      </c>
    </row>
    <row r="15" spans="1:20" x14ac:dyDescent="0.25">
      <c r="A15" s="6">
        <v>1</v>
      </c>
      <c r="B15" s="6">
        <v>448</v>
      </c>
      <c r="C15" t="s">
        <v>32</v>
      </c>
      <c r="D15" t="s">
        <v>25</v>
      </c>
      <c r="E15" s="8">
        <v>1.7662037037037035E-2</v>
      </c>
    </row>
    <row r="16" spans="1:20" x14ac:dyDescent="0.25">
      <c r="A16" s="6">
        <v>2</v>
      </c>
      <c r="B16" s="6">
        <v>442</v>
      </c>
      <c r="C16" t="s">
        <v>33</v>
      </c>
      <c r="D16" t="s">
        <v>35</v>
      </c>
      <c r="E16" s="8">
        <v>1.7939814814814815E-2</v>
      </c>
    </row>
    <row r="17" spans="1:5" x14ac:dyDescent="0.25">
      <c r="A17" s="6">
        <v>3</v>
      </c>
      <c r="B17" s="6">
        <v>441</v>
      </c>
      <c r="C17" t="s">
        <v>36</v>
      </c>
      <c r="D17" t="s">
        <v>38</v>
      </c>
      <c r="E17" s="8">
        <v>1.7951388888888888E-2</v>
      </c>
    </row>
    <row r="19" spans="1:5" x14ac:dyDescent="0.25">
      <c r="A19" s="22" t="s">
        <v>7</v>
      </c>
    </row>
    <row r="20" spans="1:5" x14ac:dyDescent="0.25">
      <c r="A20" s="6" t="s">
        <v>335</v>
      </c>
      <c r="B20" s="6" t="s">
        <v>18</v>
      </c>
      <c r="C20" t="s">
        <v>1</v>
      </c>
      <c r="D20" t="s">
        <v>3</v>
      </c>
      <c r="E20" s="8" t="s">
        <v>0</v>
      </c>
    </row>
    <row r="21" spans="1:5" x14ac:dyDescent="0.25">
      <c r="A21" s="6">
        <v>1</v>
      </c>
      <c r="B21" s="6">
        <v>459</v>
      </c>
      <c r="C21" t="s">
        <v>64</v>
      </c>
      <c r="D21" t="s">
        <v>31</v>
      </c>
      <c r="E21" s="8">
        <v>1.9317129629629629E-2</v>
      </c>
    </row>
    <row r="22" spans="1:5" x14ac:dyDescent="0.25">
      <c r="A22" s="6">
        <v>2</v>
      </c>
      <c r="B22" s="6">
        <v>462</v>
      </c>
      <c r="C22" t="s">
        <v>65</v>
      </c>
      <c r="D22" t="s">
        <v>62</v>
      </c>
      <c r="E22" s="8">
        <v>1.9375E-2</v>
      </c>
    </row>
    <row r="23" spans="1:5" x14ac:dyDescent="0.25">
      <c r="A23" s="6">
        <v>3</v>
      </c>
      <c r="B23" s="6">
        <v>456</v>
      </c>
      <c r="C23" t="s">
        <v>76</v>
      </c>
      <c r="D23" t="s">
        <v>78</v>
      </c>
      <c r="E23" s="8">
        <v>2.0046296296296295E-2</v>
      </c>
    </row>
    <row r="25" spans="1:5" x14ac:dyDescent="0.25">
      <c r="A25" s="22" t="s">
        <v>8</v>
      </c>
    </row>
    <row r="26" spans="1:5" x14ac:dyDescent="0.25">
      <c r="A26" s="6" t="s">
        <v>335</v>
      </c>
      <c r="B26" s="6" t="s">
        <v>18</v>
      </c>
      <c r="C26" t="s">
        <v>1</v>
      </c>
      <c r="D26" t="s">
        <v>3</v>
      </c>
      <c r="E26" s="8" t="s">
        <v>0</v>
      </c>
    </row>
    <row r="27" spans="1:5" x14ac:dyDescent="0.25">
      <c r="A27" s="6">
        <v>1</v>
      </c>
      <c r="B27" s="6">
        <v>484</v>
      </c>
      <c r="C27" t="s">
        <v>23</v>
      </c>
      <c r="D27" t="s">
        <v>25</v>
      </c>
      <c r="E27" s="8">
        <v>1.6759259259259258E-2</v>
      </c>
    </row>
    <row r="28" spans="1:5" x14ac:dyDescent="0.25">
      <c r="A28" s="6">
        <v>2</v>
      </c>
      <c r="B28" s="6">
        <v>477</v>
      </c>
      <c r="C28" t="s">
        <v>39</v>
      </c>
      <c r="D28" t="s">
        <v>41</v>
      </c>
      <c r="E28" s="8">
        <v>1.7951388888888888E-2</v>
      </c>
    </row>
    <row r="29" spans="1:5" x14ac:dyDescent="0.25">
      <c r="A29" s="6">
        <v>3</v>
      </c>
      <c r="B29" s="6">
        <v>488</v>
      </c>
      <c r="C29" t="s">
        <v>47</v>
      </c>
      <c r="D29" t="s">
        <v>45</v>
      </c>
      <c r="E29" s="8">
        <v>1.8518518518518521E-2</v>
      </c>
    </row>
    <row r="31" spans="1:5" x14ac:dyDescent="0.25">
      <c r="A31" s="22" t="s">
        <v>9</v>
      </c>
    </row>
    <row r="32" spans="1:5" x14ac:dyDescent="0.25">
      <c r="A32" s="6" t="s">
        <v>335</v>
      </c>
      <c r="B32" s="6" t="s">
        <v>18</v>
      </c>
      <c r="C32" t="s">
        <v>1</v>
      </c>
      <c r="D32" t="s">
        <v>3</v>
      </c>
      <c r="E32" s="8" t="s">
        <v>0</v>
      </c>
    </row>
    <row r="33" spans="1:5" x14ac:dyDescent="0.25">
      <c r="A33" s="6">
        <v>1</v>
      </c>
      <c r="B33" s="6">
        <v>501</v>
      </c>
      <c r="C33" t="s">
        <v>53</v>
      </c>
      <c r="D33" t="s">
        <v>45</v>
      </c>
      <c r="E33" s="8">
        <v>1.8993055555555558E-2</v>
      </c>
    </row>
    <row r="34" spans="1:5" x14ac:dyDescent="0.25">
      <c r="A34" s="6">
        <v>2</v>
      </c>
      <c r="B34" s="6">
        <v>504</v>
      </c>
      <c r="C34" t="s">
        <v>56</v>
      </c>
      <c r="D34" t="s">
        <v>28</v>
      </c>
      <c r="E34" s="8">
        <v>1.9166666666666669E-2</v>
      </c>
    </row>
    <row r="35" spans="1:5" x14ac:dyDescent="0.25">
      <c r="A35" s="6">
        <v>3</v>
      </c>
      <c r="B35" s="6">
        <v>494</v>
      </c>
      <c r="C35" t="s">
        <v>57</v>
      </c>
      <c r="D35" t="s">
        <v>35</v>
      </c>
      <c r="E35" s="8">
        <v>1.9212962962962963E-2</v>
      </c>
    </row>
    <row r="37" spans="1:5" x14ac:dyDescent="0.25">
      <c r="A37" s="22" t="s">
        <v>10</v>
      </c>
    </row>
    <row r="38" spans="1:5" x14ac:dyDescent="0.25">
      <c r="A38" s="6" t="s">
        <v>335</v>
      </c>
      <c r="B38" s="6" t="s">
        <v>18</v>
      </c>
      <c r="C38" t="s">
        <v>1</v>
      </c>
      <c r="D38" t="s">
        <v>3</v>
      </c>
      <c r="E38" s="8" t="s">
        <v>0</v>
      </c>
    </row>
    <row r="39" spans="1:5" x14ac:dyDescent="0.25">
      <c r="A39" s="6">
        <v>1</v>
      </c>
      <c r="B39" s="6">
        <v>513</v>
      </c>
      <c r="C39" t="s">
        <v>60</v>
      </c>
      <c r="D39" t="s">
        <v>62</v>
      </c>
      <c r="E39" s="8">
        <v>1.9282407407407408E-2</v>
      </c>
    </row>
    <row r="40" spans="1:5" x14ac:dyDescent="0.25">
      <c r="A40" s="6">
        <v>2</v>
      </c>
      <c r="B40" s="6">
        <v>516</v>
      </c>
      <c r="C40" t="s">
        <v>81</v>
      </c>
      <c r="D40" t="s">
        <v>45</v>
      </c>
      <c r="E40" s="8">
        <v>2.0405092592592593E-2</v>
      </c>
    </row>
    <row r="41" spans="1:5" x14ac:dyDescent="0.25">
      <c r="A41" s="6">
        <v>3</v>
      </c>
      <c r="B41" s="6">
        <v>515</v>
      </c>
      <c r="C41" t="s">
        <v>101</v>
      </c>
      <c r="D41" t="s">
        <v>45</v>
      </c>
      <c r="E41" s="8">
        <v>2.1111111111111108E-2</v>
      </c>
    </row>
    <row r="43" spans="1:5" x14ac:dyDescent="0.25">
      <c r="A43" s="22" t="s">
        <v>11</v>
      </c>
    </row>
    <row r="44" spans="1:5" x14ac:dyDescent="0.25">
      <c r="A44" s="6" t="s">
        <v>335</v>
      </c>
      <c r="B44" s="6" t="s">
        <v>18</v>
      </c>
      <c r="C44" t="s">
        <v>1</v>
      </c>
      <c r="D44" t="s">
        <v>3</v>
      </c>
      <c r="E44" s="8" t="s">
        <v>0</v>
      </c>
    </row>
    <row r="45" spans="1:5" x14ac:dyDescent="0.25">
      <c r="A45" s="6">
        <v>1</v>
      </c>
      <c r="B45" s="6">
        <v>530</v>
      </c>
      <c r="C45" t="s">
        <v>165</v>
      </c>
      <c r="D45" t="s">
        <v>51</v>
      </c>
      <c r="E45" s="8">
        <v>2.5034722222222222E-2</v>
      </c>
    </row>
    <row r="46" spans="1:5" x14ac:dyDescent="0.25">
      <c r="A46" s="6">
        <v>2</v>
      </c>
      <c r="B46" s="6">
        <v>528</v>
      </c>
      <c r="C46" t="s">
        <v>167</v>
      </c>
      <c r="D46" t="s">
        <v>68</v>
      </c>
      <c r="E46" s="8">
        <v>2.5717592592592594E-2</v>
      </c>
    </row>
    <row r="47" spans="1:5" x14ac:dyDescent="0.25">
      <c r="A47" s="6">
        <v>3</v>
      </c>
      <c r="B47" s="6">
        <v>529</v>
      </c>
      <c r="C47" t="s">
        <v>170</v>
      </c>
      <c r="D47" t="s">
        <v>68</v>
      </c>
      <c r="E47" s="8">
        <v>2.5902777777777775E-2</v>
      </c>
    </row>
    <row r="49" spans="1:5" x14ac:dyDescent="0.25">
      <c r="A49" s="22" t="s">
        <v>12</v>
      </c>
    </row>
    <row r="50" spans="1:5" x14ac:dyDescent="0.25">
      <c r="A50" s="6" t="s">
        <v>335</v>
      </c>
      <c r="B50" s="6" t="s">
        <v>18</v>
      </c>
      <c r="C50" t="s">
        <v>1</v>
      </c>
      <c r="D50" t="s">
        <v>3</v>
      </c>
      <c r="E50" s="8" t="s">
        <v>0</v>
      </c>
    </row>
    <row r="51" spans="1:5" x14ac:dyDescent="0.25">
      <c r="A51" s="6">
        <v>1</v>
      </c>
      <c r="B51" s="6">
        <v>531</v>
      </c>
      <c r="C51" t="s">
        <v>146</v>
      </c>
      <c r="D51" t="s">
        <v>148</v>
      </c>
      <c r="E51" s="8">
        <v>2.2962962962962966E-2</v>
      </c>
    </row>
    <row r="53" spans="1:5" x14ac:dyDescent="0.25">
      <c r="A53" s="22"/>
    </row>
  </sheetData>
  <mergeCells count="3">
    <mergeCell ref="A1:T1"/>
    <mergeCell ref="A4:B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2C49-7051-45AC-A956-39F7839E4F48}">
  <dimension ref="A1:R62"/>
  <sheetViews>
    <sheetView workbookViewId="0">
      <selection sqref="A1:R5"/>
    </sheetView>
  </sheetViews>
  <sheetFormatPr defaultRowHeight="15" x14ac:dyDescent="0.25"/>
  <cols>
    <col min="1" max="2" width="9.140625" style="6"/>
    <col min="3" max="3" width="16.85546875" style="11" bestFit="1" customWidth="1"/>
    <col min="4" max="4" width="27.85546875" style="11" bestFit="1" customWidth="1"/>
    <col min="5" max="5" width="9.140625" style="8"/>
  </cols>
  <sheetData>
    <row r="1" spans="1:18" x14ac:dyDescent="0.25">
      <c r="A1" s="26" t="str">
        <f>org</f>
        <v>Surrey County Athletics Association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x14ac:dyDescent="0.25">
      <c r="A2" s="15" t="str">
        <f>comp</f>
        <v>Master Cross Country Championship</v>
      </c>
      <c r="B2" s="15"/>
      <c r="C2" s="19"/>
      <c r="D2" s="15"/>
      <c r="E2" s="1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25">
      <c r="A3" s="15" t="str">
        <f>raceCat</f>
        <v>Women and Men over 65</v>
      </c>
      <c r="B3" s="15"/>
      <c r="C3" s="19"/>
      <c r="D3" s="15"/>
      <c r="E3" s="1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25">
      <c r="A4" s="27" t="str">
        <f>venue</f>
        <v>Nonsuch Park</v>
      </c>
      <c r="B4" s="28"/>
      <c r="C4" s="20"/>
      <c r="D4" s="16"/>
      <c r="E4" s="2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x14ac:dyDescent="0.25">
      <c r="A5" s="27" t="str">
        <f>raceDate</f>
        <v>Saturday 28th October 2023</v>
      </c>
      <c r="B5" s="27"/>
      <c r="C5" s="27"/>
      <c r="D5" s="16"/>
      <c r="E5" s="2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7" spans="1:18" x14ac:dyDescent="0.25">
      <c r="A7" s="22" t="s">
        <v>183</v>
      </c>
    </row>
    <row r="8" spans="1:18" x14ac:dyDescent="0.25">
      <c r="A8" s="6" t="s">
        <v>335</v>
      </c>
      <c r="B8" s="6" t="s">
        <v>18</v>
      </c>
      <c r="C8" s="11" t="s">
        <v>1</v>
      </c>
      <c r="D8" s="11" t="s">
        <v>3</v>
      </c>
      <c r="E8" s="8" t="s">
        <v>0</v>
      </c>
    </row>
    <row r="9" spans="1:18" x14ac:dyDescent="0.25">
      <c r="A9" s="6">
        <v>1</v>
      </c>
      <c r="B9" s="6">
        <v>537</v>
      </c>
      <c r="C9" s="11" t="s">
        <v>196</v>
      </c>
      <c r="D9" s="11" t="s">
        <v>62</v>
      </c>
      <c r="E9" s="8">
        <v>2.2581018518518518E-2</v>
      </c>
    </row>
    <row r="10" spans="1:18" x14ac:dyDescent="0.25">
      <c r="A10" s="6">
        <v>2</v>
      </c>
      <c r="B10" s="6">
        <v>539</v>
      </c>
      <c r="C10" s="11" t="s">
        <v>198</v>
      </c>
      <c r="D10" s="11" t="s">
        <v>115</v>
      </c>
      <c r="E10" s="8">
        <v>2.2766203703703702E-2</v>
      </c>
    </row>
    <row r="11" spans="1:18" x14ac:dyDescent="0.25">
      <c r="A11" s="6">
        <v>3</v>
      </c>
      <c r="B11" s="6">
        <v>540</v>
      </c>
      <c r="C11" s="11" t="s">
        <v>199</v>
      </c>
      <c r="D11" s="11" t="s">
        <v>108</v>
      </c>
      <c r="E11" s="8">
        <v>2.2951388888888886E-2</v>
      </c>
    </row>
    <row r="13" spans="1:18" x14ac:dyDescent="0.25">
      <c r="A13" s="22" t="s">
        <v>184</v>
      </c>
    </row>
    <row r="14" spans="1:18" x14ac:dyDescent="0.25">
      <c r="A14" s="6" t="s">
        <v>335</v>
      </c>
      <c r="B14" s="6" t="s">
        <v>18</v>
      </c>
      <c r="C14" s="11" t="s">
        <v>1</v>
      </c>
      <c r="D14" s="11" t="s">
        <v>3</v>
      </c>
      <c r="E14" s="8" t="s">
        <v>0</v>
      </c>
    </row>
    <row r="15" spans="1:18" x14ac:dyDescent="0.25">
      <c r="A15" s="6">
        <v>1</v>
      </c>
      <c r="B15" s="6">
        <v>558</v>
      </c>
      <c r="C15" s="11" t="s">
        <v>189</v>
      </c>
      <c r="D15" s="11" t="s">
        <v>45</v>
      </c>
      <c r="E15" s="8">
        <v>2.179398148148148E-2</v>
      </c>
    </row>
    <row r="16" spans="1:18" x14ac:dyDescent="0.25">
      <c r="A16" s="6">
        <v>2</v>
      </c>
      <c r="B16" s="6">
        <v>568</v>
      </c>
      <c r="C16" s="11" t="s">
        <v>190</v>
      </c>
      <c r="D16" s="11" t="s">
        <v>192</v>
      </c>
      <c r="E16" s="8">
        <v>2.2048611111111113E-2</v>
      </c>
    </row>
    <row r="17" spans="1:5" x14ac:dyDescent="0.25">
      <c r="A17" s="6">
        <v>3</v>
      </c>
      <c r="B17" s="6">
        <v>567</v>
      </c>
      <c r="C17" s="11" t="s">
        <v>193</v>
      </c>
      <c r="D17" s="11" t="s">
        <v>195</v>
      </c>
      <c r="E17" s="8">
        <v>2.225694444444444E-2</v>
      </c>
    </row>
    <row r="19" spans="1:5" x14ac:dyDescent="0.25">
      <c r="A19" s="22" t="s">
        <v>185</v>
      </c>
    </row>
    <row r="20" spans="1:5" x14ac:dyDescent="0.25">
      <c r="A20" s="6" t="s">
        <v>335</v>
      </c>
      <c r="B20" s="6" t="s">
        <v>18</v>
      </c>
      <c r="C20" s="11" t="s">
        <v>1</v>
      </c>
      <c r="D20" s="11" t="s">
        <v>3</v>
      </c>
      <c r="E20" s="8" t="s">
        <v>0</v>
      </c>
    </row>
    <row r="21" spans="1:5" x14ac:dyDescent="0.25">
      <c r="A21" s="6">
        <v>1</v>
      </c>
      <c r="B21" s="6">
        <v>582</v>
      </c>
      <c r="C21" s="11" t="s">
        <v>200</v>
      </c>
      <c r="D21" s="11" t="s">
        <v>62</v>
      </c>
      <c r="E21" s="8">
        <v>2.3113425925925926E-2</v>
      </c>
    </row>
    <row r="22" spans="1:5" x14ac:dyDescent="0.25">
      <c r="A22" s="6">
        <v>2</v>
      </c>
      <c r="B22" s="6">
        <v>573</v>
      </c>
      <c r="C22" s="11" t="s">
        <v>201</v>
      </c>
      <c r="D22" s="11" t="s">
        <v>35</v>
      </c>
      <c r="E22" s="8">
        <v>2.3472222222222217E-2</v>
      </c>
    </row>
    <row r="23" spans="1:5" x14ac:dyDescent="0.25">
      <c r="A23" s="6">
        <v>3</v>
      </c>
      <c r="B23" s="6">
        <v>593</v>
      </c>
      <c r="C23" s="11" t="s">
        <v>202</v>
      </c>
      <c r="D23" s="11" t="s">
        <v>45</v>
      </c>
      <c r="E23" s="8">
        <v>2.3506944444444445E-2</v>
      </c>
    </row>
    <row r="25" spans="1:5" x14ac:dyDescent="0.25">
      <c r="A25" s="22" t="s">
        <v>186</v>
      </c>
    </row>
    <row r="26" spans="1:5" x14ac:dyDescent="0.25">
      <c r="A26" s="6" t="s">
        <v>335</v>
      </c>
      <c r="B26" s="6" t="s">
        <v>18</v>
      </c>
      <c r="C26" s="11" t="s">
        <v>1</v>
      </c>
      <c r="D26" s="11" t="s">
        <v>3</v>
      </c>
      <c r="E26" s="8" t="s">
        <v>0</v>
      </c>
    </row>
    <row r="27" spans="1:5" x14ac:dyDescent="0.25">
      <c r="A27" s="6">
        <v>1</v>
      </c>
      <c r="B27" s="6">
        <v>920</v>
      </c>
      <c r="C27" s="11" t="s">
        <v>197</v>
      </c>
      <c r="D27" s="11" t="s">
        <v>25</v>
      </c>
      <c r="E27" s="8">
        <v>2.2662037037037036E-2</v>
      </c>
    </row>
    <row r="28" spans="1:5" x14ac:dyDescent="0.25">
      <c r="A28" s="6">
        <v>2</v>
      </c>
      <c r="B28" s="6">
        <v>918</v>
      </c>
      <c r="C28" s="11" t="s">
        <v>204</v>
      </c>
      <c r="D28" s="11" t="s">
        <v>62</v>
      </c>
      <c r="E28" s="8">
        <v>2.3692129629629629E-2</v>
      </c>
    </row>
    <row r="29" spans="1:5" x14ac:dyDescent="0.25">
      <c r="A29" s="6">
        <v>3</v>
      </c>
      <c r="B29" s="6">
        <v>914</v>
      </c>
      <c r="C29" s="11" t="s">
        <v>206</v>
      </c>
      <c r="D29" s="11" t="s">
        <v>31</v>
      </c>
      <c r="E29" s="8">
        <v>2.4085648148148148E-2</v>
      </c>
    </row>
    <row r="31" spans="1:5" x14ac:dyDescent="0.25">
      <c r="A31" s="22" t="s">
        <v>187</v>
      </c>
    </row>
    <row r="32" spans="1:5" x14ac:dyDescent="0.25">
      <c r="A32" s="6" t="s">
        <v>335</v>
      </c>
      <c r="B32" s="6" t="s">
        <v>18</v>
      </c>
      <c r="C32" s="11" t="s">
        <v>1</v>
      </c>
      <c r="D32" s="11" t="s">
        <v>3</v>
      </c>
      <c r="E32" s="8" t="s">
        <v>0</v>
      </c>
    </row>
    <row r="33" spans="1:5" x14ac:dyDescent="0.25">
      <c r="A33" s="6">
        <v>1</v>
      </c>
      <c r="B33" s="6">
        <v>945</v>
      </c>
      <c r="C33" s="11" t="s">
        <v>209</v>
      </c>
      <c r="D33" s="11" t="s">
        <v>62</v>
      </c>
      <c r="E33" s="8">
        <v>2.4444444444444446E-2</v>
      </c>
    </row>
    <row r="34" spans="1:5" x14ac:dyDescent="0.25">
      <c r="A34" s="6">
        <v>2</v>
      </c>
      <c r="B34" s="6">
        <v>959</v>
      </c>
      <c r="C34" s="11" t="s">
        <v>215</v>
      </c>
      <c r="D34" s="11" t="s">
        <v>45</v>
      </c>
      <c r="E34" s="8">
        <v>2.5023148148148145E-2</v>
      </c>
    </row>
    <row r="35" spans="1:5" x14ac:dyDescent="0.25">
      <c r="A35" s="6">
        <v>3</v>
      </c>
      <c r="B35" s="6">
        <v>954</v>
      </c>
      <c r="C35" s="11" t="s">
        <v>217</v>
      </c>
      <c r="D35" s="11" t="s">
        <v>25</v>
      </c>
      <c r="E35" s="8">
        <v>2.5277777777777777E-2</v>
      </c>
    </row>
    <row r="37" spans="1:5" x14ac:dyDescent="0.25">
      <c r="A37" s="22" t="s">
        <v>188</v>
      </c>
    </row>
    <row r="38" spans="1:5" x14ac:dyDescent="0.25">
      <c r="A38" s="6" t="s">
        <v>335</v>
      </c>
      <c r="B38" s="6" t="s">
        <v>18</v>
      </c>
      <c r="C38" s="11" t="s">
        <v>1</v>
      </c>
      <c r="D38" s="11" t="s">
        <v>3</v>
      </c>
      <c r="E38" s="8" t="s">
        <v>0</v>
      </c>
    </row>
    <row r="39" spans="1:5" x14ac:dyDescent="0.25">
      <c r="A39" s="6">
        <v>1</v>
      </c>
      <c r="B39" s="6">
        <v>972</v>
      </c>
      <c r="C39" s="11" t="s">
        <v>212</v>
      </c>
      <c r="D39" s="11" t="s">
        <v>62</v>
      </c>
      <c r="E39" s="8">
        <v>2.478009259259259E-2</v>
      </c>
    </row>
    <row r="40" spans="1:5" x14ac:dyDescent="0.25">
      <c r="A40" s="6">
        <v>2</v>
      </c>
      <c r="B40" s="6">
        <v>984</v>
      </c>
      <c r="C40" s="11" t="s">
        <v>224</v>
      </c>
      <c r="D40" s="11" t="s">
        <v>45</v>
      </c>
      <c r="E40" s="8">
        <v>2.5590277777777778E-2</v>
      </c>
    </row>
    <row r="41" spans="1:5" x14ac:dyDescent="0.25">
      <c r="A41" s="6">
        <v>3</v>
      </c>
      <c r="B41" s="6">
        <v>973</v>
      </c>
      <c r="C41" s="11" t="s">
        <v>229</v>
      </c>
      <c r="D41" s="11" t="s">
        <v>62</v>
      </c>
      <c r="E41" s="8">
        <v>2.5740740740740745E-2</v>
      </c>
    </row>
    <row r="43" spans="1:5" x14ac:dyDescent="0.25">
      <c r="A43" s="22" t="s">
        <v>13</v>
      </c>
    </row>
    <row r="44" spans="1:5" x14ac:dyDescent="0.25">
      <c r="A44" s="6" t="s">
        <v>335</v>
      </c>
      <c r="B44" s="6" t="s">
        <v>18</v>
      </c>
      <c r="C44" s="11" t="s">
        <v>1</v>
      </c>
      <c r="D44" s="11" t="s">
        <v>3</v>
      </c>
      <c r="E44" s="8" t="s">
        <v>0</v>
      </c>
    </row>
    <row r="45" spans="1:5" x14ac:dyDescent="0.25">
      <c r="A45" s="6">
        <v>1</v>
      </c>
      <c r="B45" s="6">
        <v>416</v>
      </c>
      <c r="C45" s="11" t="s">
        <v>43</v>
      </c>
      <c r="D45" s="11" t="s">
        <v>45</v>
      </c>
      <c r="E45" s="8">
        <v>1.8078703703703704E-2</v>
      </c>
    </row>
    <row r="46" spans="1:5" x14ac:dyDescent="0.25">
      <c r="A46" s="6">
        <v>2</v>
      </c>
      <c r="B46" s="6">
        <v>405</v>
      </c>
      <c r="C46" s="11" t="s">
        <v>46</v>
      </c>
      <c r="D46" s="11" t="s">
        <v>31</v>
      </c>
      <c r="E46" s="8">
        <v>1.8275462962962962E-2</v>
      </c>
    </row>
    <row r="47" spans="1:5" x14ac:dyDescent="0.25">
      <c r="A47" s="6">
        <v>3</v>
      </c>
      <c r="B47" s="6">
        <v>403</v>
      </c>
      <c r="C47" s="11" t="s">
        <v>58</v>
      </c>
      <c r="D47" s="11" t="s">
        <v>35</v>
      </c>
      <c r="E47" s="8">
        <v>1.9224537037037037E-2</v>
      </c>
    </row>
    <row r="49" spans="1:5" x14ac:dyDescent="0.25">
      <c r="A49" s="22" t="s">
        <v>14</v>
      </c>
    </row>
    <row r="50" spans="1:5" x14ac:dyDescent="0.25">
      <c r="A50" s="6" t="s">
        <v>335</v>
      </c>
      <c r="B50" s="6" t="s">
        <v>18</v>
      </c>
      <c r="C50" s="11" t="s">
        <v>1</v>
      </c>
      <c r="D50" s="11" t="s">
        <v>3</v>
      </c>
      <c r="E50" s="8" t="s">
        <v>0</v>
      </c>
    </row>
    <row r="51" spans="1:5" x14ac:dyDescent="0.25">
      <c r="A51" s="6">
        <v>1</v>
      </c>
      <c r="B51" s="6">
        <v>426</v>
      </c>
      <c r="C51" s="11" t="s">
        <v>141</v>
      </c>
      <c r="D51" s="11" t="s">
        <v>31</v>
      </c>
      <c r="E51" s="8">
        <v>2.2719907407407411E-2</v>
      </c>
    </row>
    <row r="52" spans="1:5" x14ac:dyDescent="0.25">
      <c r="A52" s="6">
        <v>2</v>
      </c>
      <c r="B52" s="6">
        <v>425</v>
      </c>
      <c r="C52" s="11" t="s">
        <v>180</v>
      </c>
      <c r="D52" s="11" t="s">
        <v>38</v>
      </c>
      <c r="E52" s="8">
        <v>3.1053240740740742E-2</v>
      </c>
    </row>
    <row r="53" spans="1:5" x14ac:dyDescent="0.25">
      <c r="A53" s="6">
        <v>3</v>
      </c>
      <c r="B53" s="6">
        <v>427</v>
      </c>
      <c r="C53" s="11" t="s">
        <v>181</v>
      </c>
      <c r="D53" s="11" t="s">
        <v>136</v>
      </c>
      <c r="E53" s="8">
        <v>3.184027777777778E-2</v>
      </c>
    </row>
    <row r="55" spans="1:5" x14ac:dyDescent="0.25">
      <c r="A55" s="22" t="s">
        <v>15</v>
      </c>
    </row>
    <row r="56" spans="1:5" x14ac:dyDescent="0.25">
      <c r="A56" s="6" t="s">
        <v>335</v>
      </c>
      <c r="B56" s="6" t="s">
        <v>18</v>
      </c>
      <c r="C56" s="11" t="s">
        <v>1</v>
      </c>
      <c r="D56" s="11" t="s">
        <v>3</v>
      </c>
      <c r="E56" s="8" t="s">
        <v>0</v>
      </c>
    </row>
    <row r="57" spans="1:5" x14ac:dyDescent="0.25">
      <c r="A57" s="6">
        <v>1</v>
      </c>
      <c r="B57" s="6">
        <v>429</v>
      </c>
      <c r="C57" s="11" t="s">
        <v>102</v>
      </c>
      <c r="D57" s="11" t="s">
        <v>73</v>
      </c>
      <c r="E57" s="8">
        <v>2.1157407407407406E-2</v>
      </c>
    </row>
    <row r="58" spans="1:5" x14ac:dyDescent="0.25">
      <c r="A58" s="6">
        <v>2</v>
      </c>
      <c r="B58" s="6">
        <v>428</v>
      </c>
      <c r="C58" s="11" t="s">
        <v>182</v>
      </c>
      <c r="D58" s="11" t="s">
        <v>78</v>
      </c>
      <c r="E58" s="8">
        <v>3.2245370370370369E-2</v>
      </c>
    </row>
    <row r="60" spans="1:5" x14ac:dyDescent="0.25">
      <c r="A60" s="22" t="s">
        <v>16</v>
      </c>
    </row>
    <row r="61" spans="1:5" x14ac:dyDescent="0.25">
      <c r="A61" s="6" t="s">
        <v>335</v>
      </c>
      <c r="B61" s="6" t="s">
        <v>18</v>
      </c>
      <c r="C61" s="11" t="s">
        <v>1</v>
      </c>
      <c r="D61" s="11" t="s">
        <v>3</v>
      </c>
      <c r="E61" s="8" t="s">
        <v>0</v>
      </c>
    </row>
    <row r="62" spans="1:5" x14ac:dyDescent="0.25">
      <c r="A62" s="6">
        <v>1</v>
      </c>
      <c r="B62" s="6">
        <v>430</v>
      </c>
      <c r="C62" s="11" t="s">
        <v>155</v>
      </c>
      <c r="D62" s="11" t="s">
        <v>108</v>
      </c>
      <c r="E62" s="8">
        <v>2.4189814814814817E-2</v>
      </c>
    </row>
  </sheetData>
  <mergeCells count="3">
    <mergeCell ref="A1:R1"/>
    <mergeCell ref="A4:B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8D9E-F51B-4586-AF66-4E5D1C0D8069}">
  <dimension ref="A1:Q24"/>
  <sheetViews>
    <sheetView workbookViewId="0">
      <selection activeCell="P12" sqref="P12"/>
    </sheetView>
  </sheetViews>
  <sheetFormatPr defaultRowHeight="15" x14ac:dyDescent="0.25"/>
  <cols>
    <col min="1" max="1" width="9.140625" style="6"/>
    <col min="2" max="2" width="5.5703125" bestFit="1" customWidth="1"/>
    <col min="3" max="3" width="26.140625" bestFit="1" customWidth="1"/>
    <col min="4" max="4" width="9.140625" style="6"/>
    <col min="5" max="5" width="18.140625" bestFit="1" customWidth="1"/>
    <col min="6" max="7" width="9.140625" style="6"/>
    <col min="8" max="8" width="17.5703125" bestFit="1" customWidth="1"/>
    <col min="9" max="10" width="9.140625" style="6"/>
    <col min="11" max="11" width="17.42578125" bestFit="1" customWidth="1"/>
    <col min="12" max="13" width="9.140625" style="6"/>
  </cols>
  <sheetData>
    <row r="1" spans="1:17" x14ac:dyDescent="0.25">
      <c r="A1" s="26" t="str">
        <f>org</f>
        <v>Surrey County Athletics Association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5">
      <c r="A2" s="3" t="str">
        <f>comp</f>
        <v>Master Cross Country Championship</v>
      </c>
      <c r="B2" s="15"/>
      <c r="C2" s="19"/>
      <c r="D2" s="7"/>
      <c r="E2" s="15"/>
      <c r="F2" s="3"/>
      <c r="G2" s="3"/>
      <c r="H2" s="15"/>
      <c r="I2" s="3"/>
      <c r="J2" s="3"/>
      <c r="K2" s="15"/>
      <c r="L2" s="3"/>
      <c r="M2" s="3"/>
      <c r="N2" s="15"/>
      <c r="O2" s="15"/>
      <c r="P2" s="15"/>
      <c r="Q2" s="15"/>
    </row>
    <row r="3" spans="1:17" x14ac:dyDescent="0.25">
      <c r="A3" s="3" t="str">
        <f>raceCat</f>
        <v>Women and Men over 65</v>
      </c>
      <c r="B3" s="15"/>
      <c r="C3" s="19"/>
      <c r="D3" s="7"/>
      <c r="E3" s="15"/>
      <c r="F3" s="3"/>
      <c r="G3" s="3"/>
      <c r="H3" s="15"/>
      <c r="I3" s="3"/>
      <c r="J3" s="3"/>
      <c r="K3" s="15"/>
      <c r="L3" s="3"/>
      <c r="M3" s="3"/>
      <c r="N3" s="15"/>
      <c r="O3" s="15"/>
      <c r="P3" s="15"/>
      <c r="Q3" s="15"/>
    </row>
    <row r="4" spans="1:17" x14ac:dyDescent="0.25">
      <c r="A4" s="27" t="str">
        <f>venue</f>
        <v>Nonsuch Park</v>
      </c>
      <c r="B4" s="28"/>
      <c r="C4" s="20"/>
      <c r="D4" s="8"/>
      <c r="E4" s="16"/>
      <c r="H4" s="16"/>
      <c r="K4" s="16"/>
      <c r="N4" s="16"/>
      <c r="O4" s="16"/>
      <c r="P4" s="16"/>
      <c r="Q4" s="16"/>
    </row>
    <row r="5" spans="1:17" x14ac:dyDescent="0.25">
      <c r="A5" s="27" t="str">
        <f>raceDate</f>
        <v>Saturday 28th October 2023</v>
      </c>
      <c r="B5" s="27"/>
      <c r="C5" s="27"/>
      <c r="D5" s="8"/>
      <c r="E5" s="16"/>
      <c r="H5" s="16"/>
      <c r="K5" s="16"/>
      <c r="N5" s="16"/>
      <c r="O5" s="16"/>
      <c r="P5" s="16"/>
      <c r="Q5" s="16"/>
    </row>
    <row r="7" spans="1:17" x14ac:dyDescent="0.25">
      <c r="A7" s="29" t="s">
        <v>348</v>
      </c>
    </row>
    <row r="8" spans="1:17" x14ac:dyDescent="0.25">
      <c r="A8" s="6" t="s">
        <v>336</v>
      </c>
      <c r="B8" t="s">
        <v>337</v>
      </c>
      <c r="C8" t="s">
        <v>3</v>
      </c>
      <c r="D8" s="6" t="s">
        <v>338</v>
      </c>
      <c r="E8" t="s">
        <v>339</v>
      </c>
      <c r="F8" s="6" t="s">
        <v>340</v>
      </c>
      <c r="G8" s="6" t="s">
        <v>341</v>
      </c>
      <c r="H8" t="s">
        <v>342</v>
      </c>
      <c r="I8" s="6" t="s">
        <v>343</v>
      </c>
      <c r="J8" s="6" t="s">
        <v>344</v>
      </c>
      <c r="K8" t="s">
        <v>345</v>
      </c>
      <c r="L8" s="6" t="s">
        <v>346</v>
      </c>
      <c r="M8" s="6" t="s">
        <v>347</v>
      </c>
    </row>
    <row r="9" spans="1:17" x14ac:dyDescent="0.25">
      <c r="A9" s="6">
        <v>1</v>
      </c>
      <c r="B9" t="s">
        <v>30</v>
      </c>
      <c r="C9" t="s">
        <v>31</v>
      </c>
      <c r="D9" s="6">
        <v>433</v>
      </c>
      <c r="E9" t="s">
        <v>29</v>
      </c>
      <c r="F9" s="6">
        <v>1</v>
      </c>
      <c r="G9" s="6">
        <v>446</v>
      </c>
      <c r="H9" t="s">
        <v>48</v>
      </c>
      <c r="I9" s="6">
        <v>4</v>
      </c>
      <c r="J9" s="6">
        <v>445</v>
      </c>
      <c r="K9" t="s">
        <v>52</v>
      </c>
      <c r="L9" s="6">
        <v>6</v>
      </c>
      <c r="M9" s="6">
        <v>11</v>
      </c>
    </row>
    <row r="10" spans="1:17" x14ac:dyDescent="0.25">
      <c r="A10" s="6">
        <v>2</v>
      </c>
      <c r="B10" t="s">
        <v>24</v>
      </c>
      <c r="C10" t="s">
        <v>25</v>
      </c>
      <c r="D10" s="6">
        <v>448</v>
      </c>
      <c r="E10" t="s">
        <v>32</v>
      </c>
      <c r="F10" s="6">
        <v>2</v>
      </c>
      <c r="G10" s="6">
        <v>449</v>
      </c>
      <c r="H10" t="s">
        <v>42</v>
      </c>
      <c r="I10" s="6">
        <v>3</v>
      </c>
      <c r="J10" s="6">
        <v>450</v>
      </c>
      <c r="K10" t="s">
        <v>116</v>
      </c>
      <c r="L10" s="6">
        <v>12</v>
      </c>
      <c r="M10" s="6">
        <v>17</v>
      </c>
    </row>
    <row r="11" spans="1:17" x14ac:dyDescent="0.25">
      <c r="A11" s="6">
        <v>3</v>
      </c>
      <c r="B11" t="s">
        <v>50</v>
      </c>
      <c r="C11" t="s">
        <v>51</v>
      </c>
      <c r="D11" s="6">
        <v>452</v>
      </c>
      <c r="E11" t="s">
        <v>49</v>
      </c>
      <c r="F11" s="6">
        <v>5</v>
      </c>
      <c r="G11" s="6">
        <v>454</v>
      </c>
      <c r="H11" t="s">
        <v>59</v>
      </c>
      <c r="I11" s="6">
        <v>8</v>
      </c>
      <c r="J11" s="6">
        <v>453</v>
      </c>
      <c r="K11" t="s">
        <v>89</v>
      </c>
      <c r="L11" s="6">
        <v>10</v>
      </c>
      <c r="M11" s="6">
        <v>23</v>
      </c>
    </row>
    <row r="13" spans="1:17" x14ac:dyDescent="0.25">
      <c r="A13" s="29" t="s">
        <v>349</v>
      </c>
    </row>
    <row r="14" spans="1:17" x14ac:dyDescent="0.25">
      <c r="A14" s="6" t="s">
        <v>336</v>
      </c>
      <c r="B14" t="s">
        <v>337</v>
      </c>
      <c r="C14" t="s">
        <v>3</v>
      </c>
      <c r="D14" s="6" t="s">
        <v>338</v>
      </c>
      <c r="E14" t="s">
        <v>339</v>
      </c>
      <c r="F14" s="6" t="s">
        <v>340</v>
      </c>
      <c r="G14" s="6" t="s">
        <v>341</v>
      </c>
      <c r="H14" t="s">
        <v>342</v>
      </c>
      <c r="I14" s="6" t="s">
        <v>343</v>
      </c>
      <c r="J14" s="6" t="s">
        <v>344</v>
      </c>
      <c r="K14" t="s">
        <v>345</v>
      </c>
      <c r="L14" s="6" t="s">
        <v>346</v>
      </c>
      <c r="M14" s="6" t="s">
        <v>347</v>
      </c>
    </row>
    <row r="15" spans="1:17" x14ac:dyDescent="0.25">
      <c r="A15" s="6">
        <v>1</v>
      </c>
      <c r="B15" t="s">
        <v>44</v>
      </c>
      <c r="C15" t="s">
        <v>45</v>
      </c>
      <c r="D15" s="6">
        <v>488</v>
      </c>
      <c r="E15" t="s">
        <v>47</v>
      </c>
      <c r="F15" s="6">
        <v>1</v>
      </c>
      <c r="G15" s="6">
        <v>487</v>
      </c>
      <c r="H15" t="s">
        <v>70</v>
      </c>
      <c r="I15" s="6">
        <v>3</v>
      </c>
      <c r="J15" s="6">
        <v>489</v>
      </c>
      <c r="K15" t="s">
        <v>103</v>
      </c>
      <c r="L15" s="6">
        <v>6</v>
      </c>
      <c r="M15" s="6">
        <v>10</v>
      </c>
    </row>
    <row r="16" spans="1:17" x14ac:dyDescent="0.25">
      <c r="A16" s="6">
        <v>2</v>
      </c>
      <c r="B16" t="s">
        <v>61</v>
      </c>
      <c r="C16" t="s">
        <v>62</v>
      </c>
      <c r="D16" s="6">
        <v>462</v>
      </c>
      <c r="E16" t="s">
        <v>65</v>
      </c>
      <c r="F16" s="6">
        <v>2</v>
      </c>
      <c r="G16" s="6">
        <v>481</v>
      </c>
      <c r="H16" t="s">
        <v>91</v>
      </c>
      <c r="I16" s="6">
        <v>5</v>
      </c>
      <c r="J16" s="6">
        <v>461</v>
      </c>
      <c r="K16" t="s">
        <v>117</v>
      </c>
      <c r="L16" s="6">
        <v>8</v>
      </c>
      <c r="M16" s="6">
        <v>15</v>
      </c>
    </row>
    <row r="17" spans="1:13" x14ac:dyDescent="0.25">
      <c r="A17" s="6">
        <v>3</v>
      </c>
      <c r="B17" t="s">
        <v>77</v>
      </c>
      <c r="C17" t="s">
        <v>78</v>
      </c>
      <c r="D17" s="6">
        <v>456</v>
      </c>
      <c r="E17" t="s">
        <v>76</v>
      </c>
      <c r="F17" s="6">
        <v>4</v>
      </c>
      <c r="G17" s="6">
        <v>473</v>
      </c>
      <c r="H17" t="s">
        <v>154</v>
      </c>
      <c r="I17" s="6">
        <v>10</v>
      </c>
      <c r="J17" s="6">
        <v>474</v>
      </c>
      <c r="K17" t="s">
        <v>175</v>
      </c>
      <c r="L17" s="6">
        <v>11</v>
      </c>
      <c r="M17" s="6">
        <v>25</v>
      </c>
    </row>
    <row r="19" spans="1:13" x14ac:dyDescent="0.25">
      <c r="A19" s="29" t="s">
        <v>350</v>
      </c>
    </row>
    <row r="20" spans="1:13" x14ac:dyDescent="0.25">
      <c r="A20" s="6" t="s">
        <v>336</v>
      </c>
      <c r="B20" t="s">
        <v>337</v>
      </c>
      <c r="C20" t="s">
        <v>3</v>
      </c>
      <c r="D20" s="6" t="s">
        <v>338</v>
      </c>
      <c r="E20" t="s">
        <v>339</v>
      </c>
      <c r="F20" s="6" t="s">
        <v>340</v>
      </c>
      <c r="G20" s="6" t="s">
        <v>341</v>
      </c>
      <c r="H20" t="s">
        <v>342</v>
      </c>
      <c r="I20" s="6" t="s">
        <v>343</v>
      </c>
      <c r="J20" s="6" t="s">
        <v>344</v>
      </c>
      <c r="K20" t="s">
        <v>345</v>
      </c>
      <c r="L20" s="6" t="s">
        <v>346</v>
      </c>
      <c r="M20" s="6" t="s">
        <v>347</v>
      </c>
    </row>
    <row r="21" spans="1:13" x14ac:dyDescent="0.25">
      <c r="A21" s="6">
        <v>1</v>
      </c>
      <c r="B21" t="s">
        <v>44</v>
      </c>
      <c r="C21" t="s">
        <v>45</v>
      </c>
      <c r="D21" s="6">
        <v>501</v>
      </c>
      <c r="E21" t="s">
        <v>53</v>
      </c>
      <c r="F21" s="6">
        <v>1</v>
      </c>
      <c r="G21" s="6">
        <v>516</v>
      </c>
      <c r="H21" t="s">
        <v>81</v>
      </c>
      <c r="I21" s="6">
        <v>3</v>
      </c>
      <c r="J21" s="6">
        <v>502</v>
      </c>
      <c r="K21" t="s">
        <v>98</v>
      </c>
      <c r="L21" s="6">
        <v>4</v>
      </c>
      <c r="M21" s="6">
        <v>8</v>
      </c>
    </row>
    <row r="22" spans="1:13" x14ac:dyDescent="0.25">
      <c r="A22" s="6">
        <v>2</v>
      </c>
      <c r="B22" t="s">
        <v>50</v>
      </c>
      <c r="C22" t="s">
        <v>51</v>
      </c>
      <c r="D22" s="6">
        <v>510</v>
      </c>
      <c r="E22" t="s">
        <v>80</v>
      </c>
      <c r="F22" s="6">
        <v>2</v>
      </c>
      <c r="G22" s="6">
        <v>507</v>
      </c>
      <c r="H22" t="s">
        <v>110</v>
      </c>
      <c r="I22" s="6">
        <v>6</v>
      </c>
      <c r="J22" s="6">
        <v>524</v>
      </c>
      <c r="K22" t="s">
        <v>121</v>
      </c>
      <c r="L22" s="6">
        <v>8</v>
      </c>
      <c r="M22" s="6">
        <v>16</v>
      </c>
    </row>
    <row r="23" spans="1:13" x14ac:dyDescent="0.25">
      <c r="A23" s="6">
        <v>3</v>
      </c>
      <c r="B23" t="s">
        <v>67</v>
      </c>
      <c r="C23" t="s">
        <v>68</v>
      </c>
      <c r="D23" s="6">
        <v>520</v>
      </c>
      <c r="E23" t="s">
        <v>118</v>
      </c>
      <c r="F23" s="6">
        <v>7</v>
      </c>
      <c r="G23" s="6">
        <v>518</v>
      </c>
      <c r="H23" t="s">
        <v>123</v>
      </c>
      <c r="I23" s="6">
        <v>9</v>
      </c>
      <c r="J23" s="6">
        <v>528</v>
      </c>
      <c r="K23" t="s">
        <v>167</v>
      </c>
      <c r="L23" s="6">
        <v>19</v>
      </c>
      <c r="M23" s="6">
        <v>35</v>
      </c>
    </row>
    <row r="24" spans="1:13" x14ac:dyDescent="0.25">
      <c r="A24" s="6">
        <v>4</v>
      </c>
      <c r="B24" t="s">
        <v>24</v>
      </c>
      <c r="C24" t="s">
        <v>25</v>
      </c>
      <c r="D24" s="6">
        <v>498</v>
      </c>
      <c r="E24" t="s">
        <v>124</v>
      </c>
      <c r="F24" s="6">
        <v>10</v>
      </c>
      <c r="G24" s="6">
        <v>497</v>
      </c>
      <c r="H24" t="s">
        <v>142</v>
      </c>
      <c r="I24" s="6">
        <v>12</v>
      </c>
      <c r="J24" s="6">
        <v>514</v>
      </c>
      <c r="K24" t="s">
        <v>157</v>
      </c>
      <c r="L24" s="6">
        <v>14</v>
      </c>
      <c r="M24" s="6">
        <v>36</v>
      </c>
    </row>
  </sheetData>
  <mergeCells count="3">
    <mergeCell ref="A1:Q1"/>
    <mergeCell ref="A4:B4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A4A35-0531-4400-B771-A7FD292D2795}">
  <dimension ref="A1:Q43"/>
  <sheetViews>
    <sheetView topLeftCell="A19" workbookViewId="0">
      <selection activeCell="P25" sqref="P25"/>
    </sheetView>
  </sheetViews>
  <sheetFormatPr defaultRowHeight="15" x14ac:dyDescent="0.25"/>
  <cols>
    <col min="1" max="1" width="9.140625" style="6"/>
    <col min="2" max="2" width="6" bestFit="1" customWidth="1"/>
    <col min="3" max="3" width="26.140625" bestFit="1" customWidth="1"/>
    <col min="4" max="4" width="9.140625" style="6"/>
    <col min="5" max="5" width="18.42578125" bestFit="1" customWidth="1"/>
    <col min="6" max="7" width="9.140625" style="6"/>
    <col min="8" max="8" width="22.85546875" bestFit="1" customWidth="1"/>
    <col min="9" max="10" width="9.140625" style="6"/>
    <col min="11" max="11" width="18.7109375" bestFit="1" customWidth="1"/>
    <col min="12" max="13" width="9.140625" style="6"/>
  </cols>
  <sheetData>
    <row r="1" spans="1:17" x14ac:dyDescent="0.25">
      <c r="A1" s="26" t="str">
        <f>org</f>
        <v>Surrey County Athletics Association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5">
      <c r="A2" s="3" t="str">
        <f>comp</f>
        <v>Master Cross Country Championship</v>
      </c>
      <c r="B2" s="15"/>
      <c r="C2" s="19"/>
      <c r="D2" s="7"/>
      <c r="E2" s="15"/>
      <c r="F2" s="3"/>
      <c r="G2" s="3"/>
      <c r="H2" s="15"/>
      <c r="I2" s="3"/>
      <c r="J2" s="3"/>
      <c r="K2" s="15"/>
      <c r="L2" s="3"/>
      <c r="M2" s="3"/>
      <c r="N2" s="15"/>
      <c r="O2" s="15"/>
      <c r="P2" s="15"/>
      <c r="Q2" s="15"/>
    </row>
    <row r="3" spans="1:17" x14ac:dyDescent="0.25">
      <c r="A3" s="3" t="str">
        <f>raceCat</f>
        <v>Women and Men over 65</v>
      </c>
      <c r="B3" s="15"/>
      <c r="C3" s="19"/>
      <c r="D3" s="7"/>
      <c r="E3" s="15"/>
      <c r="F3" s="3"/>
      <c r="G3" s="3"/>
      <c r="H3" s="15"/>
      <c r="I3" s="3"/>
      <c r="J3" s="3"/>
      <c r="K3" s="15"/>
      <c r="L3" s="3"/>
      <c r="M3" s="3"/>
      <c r="N3" s="15"/>
      <c r="O3" s="15"/>
      <c r="P3" s="15"/>
      <c r="Q3" s="15"/>
    </row>
    <row r="4" spans="1:17" x14ac:dyDescent="0.25">
      <c r="A4" s="27" t="str">
        <f>venue</f>
        <v>Nonsuch Park</v>
      </c>
      <c r="B4" s="28"/>
      <c r="C4" s="20"/>
      <c r="D4" s="8"/>
      <c r="E4" s="16"/>
      <c r="H4" s="16"/>
      <c r="K4" s="16"/>
      <c r="N4" s="16"/>
      <c r="O4" s="16"/>
      <c r="P4" s="16"/>
      <c r="Q4" s="16"/>
    </row>
    <row r="5" spans="1:17" x14ac:dyDescent="0.25">
      <c r="A5" s="27" t="str">
        <f>raceDate</f>
        <v>Saturday 28th October 2023</v>
      </c>
      <c r="B5" s="27"/>
      <c r="C5" s="27"/>
      <c r="D5" s="8"/>
      <c r="E5" s="16"/>
      <c r="H5" s="16"/>
      <c r="K5" s="16"/>
      <c r="N5" s="16"/>
      <c r="O5" s="16"/>
      <c r="P5" s="16"/>
      <c r="Q5" s="16"/>
    </row>
    <row r="7" spans="1:17" x14ac:dyDescent="0.25">
      <c r="A7" s="29" t="s">
        <v>351</v>
      </c>
    </row>
    <row r="8" spans="1:17" x14ac:dyDescent="0.25">
      <c r="A8" s="6" t="s">
        <v>336</v>
      </c>
      <c r="B8" t="s">
        <v>337</v>
      </c>
      <c r="C8" t="s">
        <v>3</v>
      </c>
      <c r="D8" s="6" t="s">
        <v>338</v>
      </c>
      <c r="E8" t="s">
        <v>339</v>
      </c>
      <c r="F8" s="6" t="s">
        <v>340</v>
      </c>
      <c r="G8" s="6" t="s">
        <v>341</v>
      </c>
      <c r="H8" t="s">
        <v>342</v>
      </c>
      <c r="I8" s="6" t="s">
        <v>343</v>
      </c>
      <c r="J8" s="6" t="s">
        <v>344</v>
      </c>
      <c r="K8" t="s">
        <v>345</v>
      </c>
      <c r="L8" s="6" t="s">
        <v>346</v>
      </c>
      <c r="M8" s="6" t="s">
        <v>347</v>
      </c>
    </row>
    <row r="9" spans="1:17" x14ac:dyDescent="0.25">
      <c r="A9" s="6">
        <v>1</v>
      </c>
      <c r="B9" t="s">
        <v>194</v>
      </c>
      <c r="C9" t="s">
        <v>195</v>
      </c>
      <c r="D9" s="6">
        <v>567</v>
      </c>
      <c r="E9" t="s">
        <v>193</v>
      </c>
      <c r="F9" s="6">
        <v>2</v>
      </c>
      <c r="G9" s="6">
        <v>566</v>
      </c>
      <c r="H9" t="s">
        <v>203</v>
      </c>
      <c r="I9" s="6">
        <v>3</v>
      </c>
      <c r="J9" s="6">
        <v>543</v>
      </c>
      <c r="K9" t="s">
        <v>210</v>
      </c>
      <c r="L9" s="6">
        <v>4</v>
      </c>
      <c r="M9" s="6">
        <v>9</v>
      </c>
    </row>
    <row r="10" spans="1:17" x14ac:dyDescent="0.25">
      <c r="A10" s="6">
        <v>2</v>
      </c>
      <c r="B10" t="s">
        <v>44</v>
      </c>
      <c r="C10" t="s">
        <v>45</v>
      </c>
      <c r="D10" s="6">
        <v>558</v>
      </c>
      <c r="E10" t="s">
        <v>189</v>
      </c>
      <c r="F10" s="6">
        <v>1</v>
      </c>
      <c r="G10" s="6">
        <v>556</v>
      </c>
      <c r="H10" t="s">
        <v>246</v>
      </c>
      <c r="I10" s="6">
        <v>6</v>
      </c>
      <c r="J10" s="6">
        <v>557</v>
      </c>
      <c r="K10" t="s">
        <v>250</v>
      </c>
      <c r="L10" s="6">
        <v>8</v>
      </c>
      <c r="M10" s="6">
        <v>15</v>
      </c>
    </row>
    <row r="11" spans="1:17" x14ac:dyDescent="0.25">
      <c r="A11" s="6">
        <v>3</v>
      </c>
      <c r="B11" t="s">
        <v>30</v>
      </c>
      <c r="C11" t="s">
        <v>31</v>
      </c>
      <c r="D11" s="6">
        <v>550</v>
      </c>
      <c r="E11" t="s">
        <v>249</v>
      </c>
      <c r="F11" s="6">
        <v>7</v>
      </c>
      <c r="G11" s="6">
        <v>551</v>
      </c>
      <c r="H11" t="s">
        <v>254</v>
      </c>
      <c r="I11" s="6">
        <v>9</v>
      </c>
      <c r="J11" s="6">
        <v>536</v>
      </c>
      <c r="K11" t="s">
        <v>277</v>
      </c>
      <c r="L11" s="6">
        <v>11</v>
      </c>
      <c r="M11" s="6">
        <v>27</v>
      </c>
    </row>
    <row r="12" spans="1:17" x14ac:dyDescent="0.25">
      <c r="A12" s="6">
        <v>4</v>
      </c>
      <c r="B12" t="s">
        <v>139</v>
      </c>
      <c r="C12" t="s">
        <v>140</v>
      </c>
      <c r="D12" s="6">
        <v>561</v>
      </c>
      <c r="E12" t="s">
        <v>240</v>
      </c>
      <c r="F12" s="6">
        <v>5</v>
      </c>
      <c r="G12" s="6">
        <v>560</v>
      </c>
      <c r="H12" t="s">
        <v>286</v>
      </c>
      <c r="I12" s="6">
        <v>13</v>
      </c>
      <c r="J12" s="6">
        <v>562</v>
      </c>
      <c r="K12" t="s">
        <v>298</v>
      </c>
      <c r="L12" s="6">
        <v>15</v>
      </c>
      <c r="M12" s="6">
        <v>33</v>
      </c>
    </row>
    <row r="13" spans="1:17" x14ac:dyDescent="0.25">
      <c r="A13" s="6">
        <v>5</v>
      </c>
      <c r="B13" t="s">
        <v>50</v>
      </c>
      <c r="C13" t="s">
        <v>51</v>
      </c>
      <c r="D13" s="6">
        <v>544</v>
      </c>
      <c r="E13" t="s">
        <v>264</v>
      </c>
      <c r="F13" s="6">
        <v>10</v>
      </c>
      <c r="G13" s="6">
        <v>569</v>
      </c>
      <c r="H13" t="s">
        <v>305</v>
      </c>
      <c r="I13" s="6">
        <v>16</v>
      </c>
      <c r="J13" s="6">
        <v>570</v>
      </c>
      <c r="K13" t="s">
        <v>327</v>
      </c>
      <c r="L13" s="6">
        <v>17</v>
      </c>
      <c r="M13" s="6">
        <v>43</v>
      </c>
    </row>
    <row r="15" spans="1:17" x14ac:dyDescent="0.25">
      <c r="A15" s="29" t="s">
        <v>352</v>
      </c>
    </row>
    <row r="16" spans="1:17" x14ac:dyDescent="0.25">
      <c r="A16" s="6" t="s">
        <v>336</v>
      </c>
      <c r="B16" t="s">
        <v>337</v>
      </c>
      <c r="C16" t="s">
        <v>3</v>
      </c>
      <c r="D16" s="6" t="s">
        <v>338</v>
      </c>
      <c r="E16" t="s">
        <v>339</v>
      </c>
      <c r="F16" s="6" t="s">
        <v>340</v>
      </c>
      <c r="G16" s="6" t="s">
        <v>341</v>
      </c>
      <c r="H16" t="s">
        <v>342</v>
      </c>
      <c r="I16" s="6" t="s">
        <v>343</v>
      </c>
      <c r="J16" s="6" t="s">
        <v>344</v>
      </c>
      <c r="K16" t="s">
        <v>345</v>
      </c>
      <c r="L16" s="6" t="s">
        <v>346</v>
      </c>
      <c r="M16" s="6" t="s">
        <v>347</v>
      </c>
    </row>
    <row r="17" spans="1:13" x14ac:dyDescent="0.25">
      <c r="A17" s="6">
        <v>29</v>
      </c>
      <c r="B17" t="s">
        <v>30</v>
      </c>
      <c r="C17" t="s">
        <v>31</v>
      </c>
      <c r="D17" s="6">
        <v>576</v>
      </c>
      <c r="E17" t="s">
        <v>205</v>
      </c>
      <c r="F17" s="6">
        <v>4</v>
      </c>
      <c r="G17" s="6">
        <v>914</v>
      </c>
      <c r="H17" t="s">
        <v>206</v>
      </c>
      <c r="I17" s="6">
        <v>5</v>
      </c>
      <c r="J17" s="6">
        <v>580</v>
      </c>
      <c r="K17" t="s">
        <v>207</v>
      </c>
      <c r="L17" s="6">
        <v>6</v>
      </c>
      <c r="M17" s="6">
        <v>15</v>
      </c>
    </row>
    <row r="18" spans="1:13" x14ac:dyDescent="0.25">
      <c r="A18" s="6">
        <v>30</v>
      </c>
      <c r="B18" t="s">
        <v>61</v>
      </c>
      <c r="C18" t="s">
        <v>62</v>
      </c>
      <c r="D18" s="6">
        <v>582</v>
      </c>
      <c r="E18" t="s">
        <v>200</v>
      </c>
      <c r="F18" s="6">
        <v>1</v>
      </c>
      <c r="G18" s="6">
        <v>918</v>
      </c>
      <c r="H18" t="s">
        <v>204</v>
      </c>
      <c r="I18" s="6">
        <v>3</v>
      </c>
      <c r="J18" s="6">
        <v>581</v>
      </c>
      <c r="K18" t="s">
        <v>234</v>
      </c>
      <c r="L18" s="6">
        <v>14</v>
      </c>
      <c r="M18" s="6">
        <v>18</v>
      </c>
    </row>
    <row r="19" spans="1:13" x14ac:dyDescent="0.25">
      <c r="A19" s="6">
        <v>31</v>
      </c>
      <c r="B19" t="s">
        <v>44</v>
      </c>
      <c r="C19" t="s">
        <v>45</v>
      </c>
      <c r="D19" s="6">
        <v>593</v>
      </c>
      <c r="E19" t="s">
        <v>202</v>
      </c>
      <c r="F19" s="6">
        <v>2</v>
      </c>
      <c r="G19" s="6">
        <v>591</v>
      </c>
      <c r="H19" t="s">
        <v>214</v>
      </c>
      <c r="I19" s="6">
        <v>8</v>
      </c>
      <c r="J19" s="6">
        <v>592</v>
      </c>
      <c r="K19" t="s">
        <v>235</v>
      </c>
      <c r="L19" s="6">
        <v>15</v>
      </c>
      <c r="M19" s="6">
        <v>25</v>
      </c>
    </row>
    <row r="20" spans="1:13" x14ac:dyDescent="0.25">
      <c r="A20" s="6">
        <v>4</v>
      </c>
      <c r="B20" t="s">
        <v>194</v>
      </c>
      <c r="C20" t="s">
        <v>195</v>
      </c>
      <c r="D20" s="6">
        <v>599</v>
      </c>
      <c r="E20" t="s">
        <v>218</v>
      </c>
      <c r="F20" s="6">
        <v>9</v>
      </c>
      <c r="G20" s="6">
        <v>901</v>
      </c>
      <c r="H20" t="s">
        <v>226</v>
      </c>
      <c r="I20" s="6">
        <v>12</v>
      </c>
      <c r="J20" s="6">
        <v>928</v>
      </c>
      <c r="K20" t="s">
        <v>244</v>
      </c>
      <c r="L20" s="6">
        <v>19</v>
      </c>
      <c r="M20" s="6">
        <v>40</v>
      </c>
    </row>
    <row r="21" spans="1:13" x14ac:dyDescent="0.25">
      <c r="A21" s="6">
        <v>33</v>
      </c>
      <c r="B21" t="s">
        <v>67</v>
      </c>
      <c r="C21" t="s">
        <v>68</v>
      </c>
      <c r="D21" s="6">
        <v>596</v>
      </c>
      <c r="E21" t="s">
        <v>223</v>
      </c>
      <c r="F21" s="6">
        <v>11</v>
      </c>
      <c r="G21" s="6">
        <v>597</v>
      </c>
      <c r="H21" t="s">
        <v>257</v>
      </c>
      <c r="I21" s="6">
        <v>21</v>
      </c>
      <c r="J21" s="6">
        <v>925</v>
      </c>
      <c r="K21" t="s">
        <v>281</v>
      </c>
      <c r="L21" s="6">
        <v>25</v>
      </c>
      <c r="M21" s="6">
        <v>57</v>
      </c>
    </row>
    <row r="22" spans="1:13" x14ac:dyDescent="0.25">
      <c r="A22" s="6">
        <v>34</v>
      </c>
      <c r="B22" t="s">
        <v>135</v>
      </c>
      <c r="C22" t="s">
        <v>136</v>
      </c>
      <c r="D22" s="6">
        <v>924</v>
      </c>
      <c r="E22" t="s">
        <v>231</v>
      </c>
      <c r="F22" s="6">
        <v>13</v>
      </c>
      <c r="G22" s="6">
        <v>922</v>
      </c>
      <c r="H22" t="s">
        <v>270</v>
      </c>
      <c r="I22" s="6">
        <v>24</v>
      </c>
      <c r="J22" s="6">
        <v>595</v>
      </c>
      <c r="K22" t="s">
        <v>334</v>
      </c>
      <c r="L22" s="6">
        <v>32</v>
      </c>
      <c r="M22" s="6">
        <v>69</v>
      </c>
    </row>
    <row r="24" spans="1:13" x14ac:dyDescent="0.25">
      <c r="A24" s="29" t="s">
        <v>353</v>
      </c>
    </row>
    <row r="25" spans="1:13" x14ac:dyDescent="0.25">
      <c r="A25" s="6" t="s">
        <v>336</v>
      </c>
      <c r="B25" t="s">
        <v>337</v>
      </c>
      <c r="C25" t="s">
        <v>3</v>
      </c>
      <c r="D25" s="6" t="s">
        <v>338</v>
      </c>
      <c r="E25" t="s">
        <v>339</v>
      </c>
      <c r="F25" s="6" t="s">
        <v>340</v>
      </c>
      <c r="G25" s="6" t="s">
        <v>341</v>
      </c>
      <c r="H25" t="s">
        <v>342</v>
      </c>
      <c r="I25" s="6" t="s">
        <v>343</v>
      </c>
      <c r="J25" s="6" t="s">
        <v>344</v>
      </c>
      <c r="K25" t="s">
        <v>345</v>
      </c>
      <c r="L25" s="6" t="s">
        <v>346</v>
      </c>
      <c r="M25" s="6" t="s">
        <v>347</v>
      </c>
    </row>
    <row r="26" spans="1:13" x14ac:dyDescent="0.25">
      <c r="A26" s="6">
        <v>56</v>
      </c>
      <c r="B26" t="s">
        <v>61</v>
      </c>
      <c r="C26" t="s">
        <v>62</v>
      </c>
      <c r="D26" s="6">
        <v>945</v>
      </c>
      <c r="E26" t="s">
        <v>209</v>
      </c>
      <c r="F26" s="6">
        <v>1</v>
      </c>
      <c r="G26" s="6">
        <v>972</v>
      </c>
      <c r="H26" t="s">
        <v>212</v>
      </c>
      <c r="I26" s="6">
        <v>2</v>
      </c>
      <c r="J26" s="6">
        <v>947</v>
      </c>
      <c r="K26" t="s">
        <v>219</v>
      </c>
      <c r="L26" s="6">
        <v>5</v>
      </c>
      <c r="M26" s="6">
        <v>8</v>
      </c>
    </row>
    <row r="27" spans="1:13" x14ac:dyDescent="0.25">
      <c r="A27" s="6">
        <v>57</v>
      </c>
      <c r="B27" t="s">
        <v>24</v>
      </c>
      <c r="C27" t="s">
        <v>25</v>
      </c>
      <c r="D27" s="6">
        <v>954</v>
      </c>
      <c r="E27" t="s">
        <v>217</v>
      </c>
      <c r="F27" s="6">
        <v>4</v>
      </c>
      <c r="G27" s="6">
        <v>952</v>
      </c>
      <c r="H27" t="s">
        <v>227</v>
      </c>
      <c r="I27" s="6">
        <v>8</v>
      </c>
      <c r="J27" s="6">
        <v>975</v>
      </c>
      <c r="K27" t="s">
        <v>237</v>
      </c>
      <c r="L27" s="6">
        <v>11</v>
      </c>
      <c r="M27" s="6">
        <v>23</v>
      </c>
    </row>
    <row r="28" spans="1:13" x14ac:dyDescent="0.25">
      <c r="A28" s="6">
        <v>58</v>
      </c>
      <c r="B28" t="s">
        <v>44</v>
      </c>
      <c r="C28" t="s">
        <v>45</v>
      </c>
      <c r="D28" s="6">
        <v>959</v>
      </c>
      <c r="E28" t="s">
        <v>215</v>
      </c>
      <c r="F28" s="6">
        <v>3</v>
      </c>
      <c r="G28" s="6">
        <v>984</v>
      </c>
      <c r="H28" t="s">
        <v>224</v>
      </c>
      <c r="I28" s="6">
        <v>6</v>
      </c>
      <c r="J28" s="6">
        <v>985</v>
      </c>
      <c r="K28" t="s">
        <v>259</v>
      </c>
      <c r="L28" s="6">
        <v>15</v>
      </c>
      <c r="M28" s="6">
        <v>24</v>
      </c>
    </row>
    <row r="29" spans="1:13" x14ac:dyDescent="0.25">
      <c r="A29" s="6">
        <v>59</v>
      </c>
      <c r="B29" t="s">
        <v>135</v>
      </c>
      <c r="C29" t="s">
        <v>136</v>
      </c>
      <c r="D29" s="6">
        <v>987</v>
      </c>
      <c r="E29" t="s">
        <v>233</v>
      </c>
      <c r="F29" s="6">
        <v>10</v>
      </c>
      <c r="G29" s="6">
        <v>986</v>
      </c>
      <c r="H29" t="s">
        <v>243</v>
      </c>
      <c r="I29" s="6">
        <v>12</v>
      </c>
      <c r="J29" s="6">
        <v>988</v>
      </c>
      <c r="K29" t="s">
        <v>301</v>
      </c>
      <c r="L29" s="6">
        <v>32</v>
      </c>
      <c r="M29" s="6">
        <v>54</v>
      </c>
    </row>
    <row r="30" spans="1:13" x14ac:dyDescent="0.25">
      <c r="A30" s="6">
        <v>60</v>
      </c>
      <c r="B30" t="s">
        <v>67</v>
      </c>
      <c r="C30" t="s">
        <v>68</v>
      </c>
      <c r="D30" s="6">
        <v>961</v>
      </c>
      <c r="E30" t="s">
        <v>245</v>
      </c>
      <c r="F30" s="6">
        <v>13</v>
      </c>
      <c r="G30" s="6">
        <v>960</v>
      </c>
      <c r="H30" t="s">
        <v>274</v>
      </c>
      <c r="I30" s="6">
        <v>20</v>
      </c>
      <c r="J30" s="6">
        <v>989</v>
      </c>
      <c r="K30" t="s">
        <v>299</v>
      </c>
      <c r="L30" s="6">
        <v>31</v>
      </c>
      <c r="M30" s="6">
        <v>64</v>
      </c>
    </row>
    <row r="31" spans="1:13" x14ac:dyDescent="0.25">
      <c r="A31" s="6">
        <v>61</v>
      </c>
      <c r="B31" t="s">
        <v>107</v>
      </c>
      <c r="C31" t="s">
        <v>108</v>
      </c>
      <c r="D31" s="6">
        <v>957</v>
      </c>
      <c r="E31" t="s">
        <v>263</v>
      </c>
      <c r="F31" s="6">
        <v>17</v>
      </c>
      <c r="G31" s="6">
        <v>982</v>
      </c>
      <c r="H31" t="s">
        <v>279</v>
      </c>
      <c r="I31" s="6">
        <v>22</v>
      </c>
      <c r="J31" s="6">
        <v>956</v>
      </c>
      <c r="K31" t="s">
        <v>288</v>
      </c>
      <c r="L31" s="6">
        <v>27</v>
      </c>
      <c r="M31" s="6">
        <v>66</v>
      </c>
    </row>
    <row r="32" spans="1:13" x14ac:dyDescent="0.25">
      <c r="A32" s="6">
        <v>62</v>
      </c>
      <c r="B32" t="s">
        <v>72</v>
      </c>
      <c r="C32" t="s">
        <v>73</v>
      </c>
      <c r="D32" s="6">
        <v>980</v>
      </c>
      <c r="E32" t="s">
        <v>261</v>
      </c>
      <c r="F32" s="6">
        <v>16</v>
      </c>
      <c r="G32" s="6">
        <v>981</v>
      </c>
      <c r="H32" t="s">
        <v>285</v>
      </c>
      <c r="I32" s="6">
        <v>26</v>
      </c>
      <c r="J32" s="6">
        <v>955</v>
      </c>
      <c r="K32" t="s">
        <v>295</v>
      </c>
      <c r="L32" s="6">
        <v>30</v>
      </c>
      <c r="M32" s="6">
        <v>72</v>
      </c>
    </row>
    <row r="33" spans="1:13" x14ac:dyDescent="0.25">
      <c r="A33" s="6">
        <v>36</v>
      </c>
      <c r="B33" t="s">
        <v>144</v>
      </c>
      <c r="C33" t="s">
        <v>145</v>
      </c>
      <c r="D33" s="6">
        <v>943</v>
      </c>
      <c r="E33" t="s">
        <v>225</v>
      </c>
      <c r="F33" s="6">
        <v>7</v>
      </c>
      <c r="G33" s="6">
        <v>941</v>
      </c>
      <c r="H33" t="s">
        <v>280</v>
      </c>
      <c r="I33" s="6">
        <v>23</v>
      </c>
      <c r="J33" s="6">
        <v>942</v>
      </c>
      <c r="K33" t="s">
        <v>328</v>
      </c>
      <c r="L33" s="6">
        <v>45</v>
      </c>
      <c r="M33" s="6">
        <v>75</v>
      </c>
    </row>
    <row r="34" spans="1:13" x14ac:dyDescent="0.25">
      <c r="A34" s="6">
        <v>9</v>
      </c>
      <c r="B34" t="s">
        <v>40</v>
      </c>
      <c r="C34" t="s">
        <v>41</v>
      </c>
      <c r="D34" s="6">
        <v>936</v>
      </c>
      <c r="E34" t="s">
        <v>256</v>
      </c>
      <c r="F34" s="6">
        <v>14</v>
      </c>
      <c r="G34" s="6">
        <v>937</v>
      </c>
      <c r="H34" t="s">
        <v>283</v>
      </c>
      <c r="I34" s="6">
        <v>25</v>
      </c>
      <c r="J34" s="6">
        <v>968</v>
      </c>
      <c r="K34" t="s">
        <v>325</v>
      </c>
      <c r="L34" s="6">
        <v>43</v>
      </c>
      <c r="M34" s="6">
        <v>82</v>
      </c>
    </row>
    <row r="35" spans="1:13" x14ac:dyDescent="0.25">
      <c r="A35" s="6">
        <v>65</v>
      </c>
      <c r="B35" t="s">
        <v>139</v>
      </c>
      <c r="C35" t="s">
        <v>140</v>
      </c>
      <c r="D35" s="6">
        <v>963</v>
      </c>
      <c r="E35" t="s">
        <v>292</v>
      </c>
      <c r="F35" s="6">
        <v>29</v>
      </c>
      <c r="G35" s="6">
        <v>992</v>
      </c>
      <c r="H35" t="s">
        <v>302</v>
      </c>
      <c r="I35" s="6">
        <v>33</v>
      </c>
      <c r="J35" s="6">
        <v>993</v>
      </c>
      <c r="K35" t="s">
        <v>310</v>
      </c>
      <c r="L35" s="6">
        <v>37</v>
      </c>
      <c r="M35" s="6">
        <v>99</v>
      </c>
    </row>
    <row r="36" spans="1:13" x14ac:dyDescent="0.25">
      <c r="A36" s="6">
        <v>11</v>
      </c>
      <c r="B36" t="s">
        <v>77</v>
      </c>
      <c r="C36" t="s">
        <v>78</v>
      </c>
      <c r="D36" s="6">
        <v>933</v>
      </c>
      <c r="E36" t="s">
        <v>282</v>
      </c>
      <c r="F36" s="6">
        <v>24</v>
      </c>
      <c r="G36" s="6">
        <v>932</v>
      </c>
      <c r="H36" t="s">
        <v>309</v>
      </c>
      <c r="I36" s="6">
        <v>36</v>
      </c>
      <c r="J36" s="6">
        <v>966</v>
      </c>
      <c r="K36" t="s">
        <v>322</v>
      </c>
      <c r="L36" s="6">
        <v>42</v>
      </c>
      <c r="M36" s="6">
        <v>102</v>
      </c>
    </row>
    <row r="38" spans="1:13" x14ac:dyDescent="0.25">
      <c r="A38" s="29" t="s">
        <v>354</v>
      </c>
    </row>
    <row r="39" spans="1:13" x14ac:dyDescent="0.25">
      <c r="A39" s="6" t="s">
        <v>336</v>
      </c>
      <c r="B39" t="s">
        <v>337</v>
      </c>
      <c r="C39" t="s">
        <v>3</v>
      </c>
      <c r="D39" s="6" t="s">
        <v>338</v>
      </c>
      <c r="E39" t="s">
        <v>339</v>
      </c>
      <c r="F39" s="6" t="s">
        <v>340</v>
      </c>
      <c r="G39" s="6" t="s">
        <v>341</v>
      </c>
      <c r="H39" t="s">
        <v>342</v>
      </c>
      <c r="I39" s="6" t="s">
        <v>343</v>
      </c>
      <c r="J39" s="6" t="s">
        <v>344</v>
      </c>
      <c r="K39" t="s">
        <v>345</v>
      </c>
      <c r="L39" s="6" t="s">
        <v>346</v>
      </c>
      <c r="M39" s="6" t="s">
        <v>347</v>
      </c>
    </row>
    <row r="40" spans="1:13" x14ac:dyDescent="0.25">
      <c r="A40" s="6">
        <v>1</v>
      </c>
      <c r="B40" t="s">
        <v>44</v>
      </c>
      <c r="C40" t="s">
        <v>45</v>
      </c>
      <c r="D40" s="6">
        <v>416</v>
      </c>
      <c r="E40" t="s">
        <v>43</v>
      </c>
      <c r="F40" s="6">
        <v>1</v>
      </c>
      <c r="G40" s="6">
        <v>415</v>
      </c>
      <c r="H40" t="s">
        <v>63</v>
      </c>
      <c r="I40" s="6">
        <v>2</v>
      </c>
      <c r="J40" s="6">
        <v>417</v>
      </c>
      <c r="K40" t="s">
        <v>126</v>
      </c>
      <c r="L40" s="6">
        <v>5</v>
      </c>
      <c r="M40" s="6">
        <v>8</v>
      </c>
    </row>
    <row r="41" spans="1:13" x14ac:dyDescent="0.25">
      <c r="A41" s="6">
        <v>2</v>
      </c>
      <c r="B41" t="s">
        <v>67</v>
      </c>
      <c r="C41" t="s">
        <v>68</v>
      </c>
      <c r="D41" s="6">
        <v>421</v>
      </c>
      <c r="E41" t="s">
        <v>66</v>
      </c>
      <c r="F41" s="6">
        <v>3</v>
      </c>
      <c r="G41" s="6">
        <v>420</v>
      </c>
      <c r="H41" t="s">
        <v>100</v>
      </c>
      <c r="I41" s="6">
        <v>4</v>
      </c>
      <c r="J41" s="6">
        <v>422</v>
      </c>
      <c r="K41" t="s">
        <v>153</v>
      </c>
      <c r="L41" s="6">
        <v>8</v>
      </c>
      <c r="M41" s="6">
        <v>15</v>
      </c>
    </row>
    <row r="42" spans="1:13" x14ac:dyDescent="0.25">
      <c r="A42" s="6">
        <v>3</v>
      </c>
      <c r="B42" t="s">
        <v>144</v>
      </c>
      <c r="C42" t="s">
        <v>145</v>
      </c>
      <c r="D42" s="6">
        <v>408</v>
      </c>
      <c r="E42" t="s">
        <v>143</v>
      </c>
      <c r="F42" s="6">
        <v>6</v>
      </c>
      <c r="G42" s="6">
        <v>407</v>
      </c>
      <c r="H42" t="s">
        <v>150</v>
      </c>
      <c r="I42" s="6">
        <v>7</v>
      </c>
      <c r="J42" s="6">
        <v>406</v>
      </c>
      <c r="K42" t="s">
        <v>164</v>
      </c>
      <c r="L42" s="6">
        <v>10</v>
      </c>
      <c r="M42" s="6">
        <v>23</v>
      </c>
    </row>
    <row r="43" spans="1:13" x14ac:dyDescent="0.25">
      <c r="A43" s="6">
        <v>4</v>
      </c>
      <c r="B43" t="s">
        <v>37</v>
      </c>
      <c r="C43" t="s">
        <v>38</v>
      </c>
      <c r="D43" s="6">
        <v>401</v>
      </c>
      <c r="E43" t="s">
        <v>161</v>
      </c>
      <c r="F43" s="6">
        <v>9</v>
      </c>
      <c r="G43" s="6">
        <v>400</v>
      </c>
      <c r="H43" t="s">
        <v>177</v>
      </c>
      <c r="I43" s="6">
        <v>11</v>
      </c>
      <c r="J43" s="6">
        <v>425</v>
      </c>
      <c r="K43" t="s">
        <v>180</v>
      </c>
      <c r="L43" s="6">
        <v>12</v>
      </c>
      <c r="M43" s="6">
        <v>32</v>
      </c>
    </row>
  </sheetData>
  <mergeCells count="3">
    <mergeCell ref="A1:Q1"/>
    <mergeCell ref="A4:B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Race 1 Women and M65+</vt:lpstr>
      <vt:lpstr>Race 2 M35 - M60</vt:lpstr>
      <vt:lpstr>Women Age Group Medals</vt:lpstr>
      <vt:lpstr>Men Age Group Medals</vt:lpstr>
      <vt:lpstr>Women Teams</vt:lpstr>
      <vt:lpstr>Men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Lay</dc:creator>
  <cp:lastModifiedBy>Ken Lay</cp:lastModifiedBy>
  <dcterms:created xsi:type="dcterms:W3CDTF">2023-10-29T10:32:42Z</dcterms:created>
  <dcterms:modified xsi:type="dcterms:W3CDTF">2023-10-29T11:07:39Z</dcterms:modified>
</cp:coreProperties>
</file>